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521" windowWidth="10815" windowHeight="7905" activeTab="2"/>
  </bookViews>
  <sheets>
    <sheet name="A " sheetId="1" r:id="rId1"/>
    <sheet name="B" sheetId="2" r:id="rId2"/>
    <sheet name="C" sheetId="3" r:id="rId3"/>
  </sheets>
  <definedNames>
    <definedName name="_xlnm.Print_Area" localSheetId="1">'B'!$A$1:$O$60</definedName>
  </definedNames>
  <calcPr fullCalcOnLoad="1"/>
</workbook>
</file>

<file path=xl/sharedStrings.xml><?xml version="1.0" encoding="utf-8"?>
<sst xmlns="http://schemas.openxmlformats.org/spreadsheetml/2006/main" count="518" uniqueCount="232">
  <si>
    <t>RED HEART</t>
  </si>
  <si>
    <t>プルートー</t>
  </si>
  <si>
    <t>オアシス</t>
  </si>
  <si>
    <t>ファクトリー</t>
  </si>
  <si>
    <t>ガーデン</t>
  </si>
  <si>
    <t>ストレートP</t>
  </si>
  <si>
    <t>1位：</t>
  </si>
  <si>
    <t>2位：</t>
  </si>
  <si>
    <t>第1戦</t>
  </si>
  <si>
    <t>3位：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</si>
  <si>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</si>
  <si>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</si>
  <si>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</si>
  <si>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</si>
  <si>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</si>
  <si>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</si>
  <si>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</si>
  <si>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</si>
  <si>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</si>
  <si>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</si>
  <si>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</si>
  <si>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</si>
  <si>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2008年NIBA公式B級戦ポイントランキング</t>
  </si>
  <si>
    <t>ストレートP</t>
  </si>
  <si>
    <t>ガーデン</t>
  </si>
  <si>
    <t>オアシス</t>
  </si>
  <si>
    <t>ファクトリー</t>
  </si>
  <si>
    <t>プルートー</t>
  </si>
  <si>
    <t>ストレートP</t>
  </si>
  <si>
    <t>2008年NIBA公式C級戦ポイントランキング</t>
  </si>
  <si>
    <t>プルートー</t>
  </si>
  <si>
    <t>藤原 昌江</t>
  </si>
  <si>
    <t>下野 耕平</t>
  </si>
  <si>
    <t>7位：</t>
  </si>
  <si>
    <t>松井 浩平</t>
  </si>
  <si>
    <t>細川 さつき</t>
  </si>
  <si>
    <t>大野 成寿</t>
  </si>
  <si>
    <t>宮沢 伯文</t>
  </si>
  <si>
    <t>渡辺 多映子</t>
  </si>
  <si>
    <t>高田 竜也</t>
  </si>
  <si>
    <t>2008年NIBA公式A級戦ポイントランキング</t>
  </si>
  <si>
    <t>加藤 賢治</t>
  </si>
  <si>
    <t>佐野 孔未子</t>
  </si>
  <si>
    <t>川村 めぐみ</t>
  </si>
  <si>
    <t>藤原 昌江</t>
  </si>
  <si>
    <t>関 将孝</t>
  </si>
  <si>
    <t>朝妻 真一</t>
  </si>
  <si>
    <t>中野 淳</t>
  </si>
  <si>
    <t>桂澤 寛朗</t>
  </si>
  <si>
    <t>原 英人</t>
  </si>
  <si>
    <t>横山 岳彦</t>
  </si>
  <si>
    <t>木村 友美</t>
  </si>
  <si>
    <t>山田 喜大</t>
  </si>
  <si>
    <t>伊巻 郁也</t>
  </si>
  <si>
    <t>長谷川翔哉</t>
  </si>
  <si>
    <t>小須田 かずき</t>
  </si>
  <si>
    <t>野村 広弥</t>
  </si>
  <si>
    <t>山口 恵</t>
  </si>
  <si>
    <t>エムズ</t>
  </si>
  <si>
    <t>瀧澤 一成</t>
  </si>
  <si>
    <t>髙山 隆夫</t>
  </si>
  <si>
    <t>ファクトリー</t>
  </si>
  <si>
    <t>オアシス</t>
  </si>
  <si>
    <t>エムズ</t>
  </si>
  <si>
    <t>有坂 英一</t>
  </si>
  <si>
    <t>プルートー</t>
  </si>
  <si>
    <t>本間 俊行</t>
  </si>
  <si>
    <t>山田 直義</t>
  </si>
  <si>
    <t>高野 宏昭</t>
  </si>
  <si>
    <t>高橋 直彦</t>
  </si>
  <si>
    <t>船水 裕介</t>
  </si>
  <si>
    <t>ストレートP</t>
  </si>
  <si>
    <t>渡辺 哲也</t>
  </si>
  <si>
    <t>宮崎 進</t>
  </si>
  <si>
    <t>馬場 智昭</t>
  </si>
  <si>
    <t>藤巻 慎哉</t>
  </si>
  <si>
    <t>松岡 弘樹</t>
  </si>
  <si>
    <t>富樫 要</t>
  </si>
  <si>
    <t>岸本 真志</t>
  </si>
  <si>
    <t>藤原 拓真</t>
  </si>
  <si>
    <t>芳賀 崇</t>
  </si>
  <si>
    <t>ガーデン</t>
  </si>
  <si>
    <t>伊藤 祐臣</t>
  </si>
  <si>
    <t>RED HEART</t>
  </si>
  <si>
    <t>小島 亮</t>
  </si>
  <si>
    <t>刀禰 恭一</t>
  </si>
  <si>
    <t>田口 賢</t>
  </si>
  <si>
    <t>伊藤 通輝</t>
  </si>
  <si>
    <t>Bボーイズ</t>
  </si>
  <si>
    <t>嘉藤 静治</t>
  </si>
  <si>
    <t>塚原 崇</t>
  </si>
  <si>
    <t xml:space="preserve">大倉 春夫 </t>
  </si>
  <si>
    <t>金田 頼明</t>
  </si>
  <si>
    <t>鈴木 治</t>
  </si>
  <si>
    <t>笹川 和弘</t>
  </si>
  <si>
    <t>熊木 竜太</t>
  </si>
  <si>
    <t>8位：</t>
  </si>
  <si>
    <t>植松 拓人</t>
  </si>
  <si>
    <t>松尾 奈々子</t>
  </si>
  <si>
    <t>竹内 真平</t>
  </si>
  <si>
    <t>太田 裕樹</t>
  </si>
  <si>
    <t>安田 豊</t>
  </si>
  <si>
    <t>福原 透匡</t>
  </si>
  <si>
    <t>プルートー</t>
  </si>
  <si>
    <t>川崎 健太郎</t>
  </si>
  <si>
    <t>ストレートP</t>
  </si>
  <si>
    <t>伊藤 信輔</t>
  </si>
  <si>
    <t>小林 直樹</t>
  </si>
  <si>
    <t>遠藤 由里</t>
  </si>
  <si>
    <t>野村 政徳</t>
  </si>
  <si>
    <t>松嶋 京子</t>
  </si>
  <si>
    <t>ガーデン</t>
  </si>
  <si>
    <t>オアシス</t>
  </si>
  <si>
    <t>ファクトリー</t>
  </si>
  <si>
    <t>山田 潤</t>
  </si>
  <si>
    <t>竹内 龍也</t>
  </si>
  <si>
    <t>曽我 勝幸</t>
  </si>
  <si>
    <t>梅沢 浩文</t>
  </si>
  <si>
    <t>レッドH</t>
  </si>
  <si>
    <t>金子 弘嗣</t>
  </si>
  <si>
    <t>佐々木 良</t>
  </si>
  <si>
    <t>山川 弘</t>
  </si>
  <si>
    <t>妻嶋 隆英</t>
  </si>
  <si>
    <t>岡野 拓</t>
  </si>
  <si>
    <t>平野 宗太郎</t>
  </si>
  <si>
    <t>バッドB</t>
  </si>
  <si>
    <t>小林 智樹</t>
  </si>
  <si>
    <t>歌川 卓也</t>
  </si>
  <si>
    <t>渋谷 博史</t>
  </si>
  <si>
    <t>内藤 康一</t>
  </si>
  <si>
    <t>小林 幸男</t>
  </si>
  <si>
    <t>星 光一</t>
  </si>
  <si>
    <t>森 隆</t>
  </si>
  <si>
    <t>堀 浩之</t>
  </si>
  <si>
    <t>笠井 憲章</t>
  </si>
  <si>
    <t>伏見 佳奈</t>
  </si>
  <si>
    <t>水科 光則</t>
  </si>
  <si>
    <t>大里 大</t>
  </si>
  <si>
    <t>渡辺 泰史</t>
  </si>
  <si>
    <t>内海 裕</t>
  </si>
  <si>
    <t>朝日 柳吏</t>
  </si>
  <si>
    <t>エムズ</t>
  </si>
  <si>
    <t>山田 喜大</t>
  </si>
  <si>
    <t>神田 綾</t>
  </si>
  <si>
    <t>細川 さつき</t>
  </si>
  <si>
    <t>野口 哲哉</t>
  </si>
  <si>
    <t>金子 達也</t>
  </si>
  <si>
    <t>五位野 聡</t>
  </si>
  <si>
    <t>皆川 直毅</t>
  </si>
  <si>
    <t>信田 和幸</t>
  </si>
  <si>
    <t>渡辺 俊一</t>
  </si>
  <si>
    <t>佐藤 純</t>
  </si>
  <si>
    <t>広川 哲雄</t>
  </si>
  <si>
    <t>金照 智弓紀</t>
  </si>
  <si>
    <t>中山 友晴</t>
  </si>
  <si>
    <t>糸雅 亮祐</t>
  </si>
  <si>
    <t>広川 正樹</t>
  </si>
  <si>
    <t>青柳 亮佑</t>
  </si>
  <si>
    <t>瀬賀 正史</t>
  </si>
  <si>
    <t>神谷 大地</t>
  </si>
  <si>
    <t>B昇級</t>
  </si>
  <si>
    <t>16位：</t>
  </si>
  <si>
    <t>松井 浩平</t>
  </si>
  <si>
    <t>滝口 研二</t>
  </si>
  <si>
    <t>第7戦</t>
  </si>
  <si>
    <t>12位：</t>
  </si>
  <si>
    <t>武藤 正樹</t>
  </si>
  <si>
    <t>田村 剛史</t>
  </si>
  <si>
    <t>中澤 哲也</t>
  </si>
  <si>
    <t>石野 純平</t>
  </si>
  <si>
    <t>A昇級</t>
  </si>
  <si>
    <t>4位：</t>
  </si>
  <si>
    <t>6位：</t>
  </si>
  <si>
    <t>11位：</t>
  </si>
  <si>
    <t>14位：</t>
  </si>
  <si>
    <t>渡辺泰史</t>
  </si>
  <si>
    <t>瀧澤一成</t>
  </si>
  <si>
    <t>10位：</t>
  </si>
  <si>
    <t>Ｂ昇級</t>
  </si>
  <si>
    <t>寄木 博幸</t>
  </si>
  <si>
    <t>エムズ</t>
  </si>
  <si>
    <t>7月～</t>
  </si>
  <si>
    <t>計</t>
  </si>
  <si>
    <r>
      <t>4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位：</t>
    </r>
  </si>
  <si>
    <t>柳 貴幸</t>
  </si>
  <si>
    <t>松原 貴生</t>
  </si>
  <si>
    <t>9位：</t>
  </si>
  <si>
    <r>
      <t>13位：</t>
    </r>
  </si>
  <si>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</si>
  <si>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位：</t>
    </r>
  </si>
  <si>
    <r>
      <t>15位：</t>
    </r>
  </si>
  <si>
    <r>
      <t>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位：</t>
    </r>
  </si>
  <si>
    <r>
      <t>20位：</t>
    </r>
  </si>
  <si>
    <r>
      <t>2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位：</t>
    </r>
  </si>
  <si>
    <r>
      <t>2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位：</t>
    </r>
  </si>
  <si>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位：</t>
    </r>
  </si>
  <si>
    <r>
      <t>31</t>
    </r>
    <r>
      <rPr>
        <sz val="11"/>
        <color indexed="8"/>
        <rFont val="ＭＳ Ｐゴシック"/>
        <family val="3"/>
      </rPr>
      <t>位：</t>
    </r>
  </si>
  <si>
    <r>
      <t>35</t>
    </r>
    <r>
      <rPr>
        <sz val="11"/>
        <color indexed="8"/>
        <rFont val="ＭＳ Ｐゴシック"/>
        <family val="3"/>
      </rPr>
      <t>位：</t>
    </r>
  </si>
  <si>
    <r>
      <t>4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位：</t>
    </r>
  </si>
  <si>
    <t>①</t>
  </si>
  <si>
    <t>②</t>
  </si>
  <si>
    <t>③</t>
  </si>
  <si>
    <t>千葉プレ国体</t>
  </si>
  <si>
    <t>①</t>
  </si>
  <si>
    <t>②</t>
  </si>
  <si>
    <t>③</t>
  </si>
  <si>
    <t>選抜予選</t>
  </si>
  <si>
    <t>出場権利</t>
  </si>
  <si>
    <t>中村 勝義</t>
  </si>
  <si>
    <t>梅川 進矢</t>
  </si>
  <si>
    <t>高野 亮太</t>
  </si>
  <si>
    <t>白井 忍</t>
  </si>
  <si>
    <t>関本 健太郎</t>
  </si>
  <si>
    <t>内藤 由美</t>
  </si>
  <si>
    <t>大泉 真樹</t>
  </si>
  <si>
    <t>望月 直人</t>
  </si>
  <si>
    <t>及川 貴史</t>
  </si>
  <si>
    <t>上石 広大</t>
  </si>
  <si>
    <t>エムズ</t>
  </si>
  <si>
    <t>18位：</t>
  </si>
  <si>
    <t>20位：</t>
  </si>
  <si>
    <t xml:space="preserve"> </t>
  </si>
  <si>
    <r>
      <t xml:space="preserve"> </t>
    </r>
    <r>
      <rPr>
        <sz val="11"/>
        <color indexed="8"/>
        <rFont val="ＭＳ Ｐゴシック"/>
        <family val="3"/>
      </rPr>
      <t xml:space="preserve"> </t>
    </r>
  </si>
  <si>
    <t>参加人数</t>
  </si>
  <si>
    <t>水澤 亜紀</t>
  </si>
  <si>
    <t>17位：</t>
  </si>
  <si>
    <t>22位：</t>
  </si>
  <si>
    <t>23位：</t>
  </si>
  <si>
    <t>28位：</t>
  </si>
  <si>
    <t>31位：</t>
  </si>
  <si>
    <t>39位：</t>
  </si>
  <si>
    <t>40位：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</si>
</sst>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8" fillId="2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56" fontId="0" fillId="0" borderId="10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7" fillId="24" borderId="19" xfId="0" applyNumberFormat="1" applyFont="1" applyFill="1" applyBorder="1" applyAlignment="1">
      <alignment horizontal="center" vertical="center" shrinkToFit="1"/>
    </xf>
    <xf numFmtId="0" fontId="5" fillId="24" borderId="20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21" xfId="0" applyNumberFormat="1" applyFont="1" applyFill="1" applyBorder="1" applyAlignment="1">
      <alignment horizontal="center" vertical="center" shrinkToFit="1"/>
    </xf>
    <xf numFmtId="56" fontId="5" fillId="24" borderId="22" xfId="0" applyNumberFormat="1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0" fontId="5" fillId="24" borderId="22" xfId="0" applyNumberFormat="1" applyFont="1" applyFill="1" applyBorder="1" applyAlignment="1">
      <alignment horizontal="center" vertical="center" shrinkToFit="1"/>
    </xf>
    <xf numFmtId="0" fontId="7" fillId="24" borderId="22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7" fillId="24" borderId="22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21" borderId="0" xfId="0" applyFont="1" applyFill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56" fontId="0" fillId="0" borderId="22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21" borderId="0" xfId="0" applyFont="1" applyFill="1" applyAlignment="1">
      <alignment horizontal="center" vertical="center" shrinkToFit="1"/>
    </xf>
    <xf numFmtId="0" fontId="7" fillId="24" borderId="0" xfId="0" applyFont="1" applyFill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NumberFormat="1" applyFont="1" applyFill="1" applyBorder="1" applyAlignment="1">
      <alignment horizontal="center" vertical="center" shrinkToFit="1"/>
    </xf>
    <xf numFmtId="0" fontId="5" fillId="4" borderId="29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7" fillId="24" borderId="33" xfId="0" applyNumberFormat="1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5" fillId="24" borderId="34" xfId="0" applyNumberFormat="1" applyFont="1" applyFill="1" applyBorder="1" applyAlignment="1">
      <alignment horizontal="center" vertical="center" textRotation="255" shrinkToFit="1"/>
    </xf>
    <xf numFmtId="0" fontId="5" fillId="24" borderId="35" xfId="0" applyNumberFormat="1" applyFont="1" applyFill="1" applyBorder="1" applyAlignment="1">
      <alignment horizontal="center" vertical="center" textRotation="255" shrinkToFit="1"/>
    </xf>
    <xf numFmtId="0" fontId="5" fillId="24" borderId="36" xfId="0" applyNumberFormat="1" applyFont="1" applyFill="1" applyBorder="1" applyAlignment="1">
      <alignment horizontal="center" vertical="center" textRotation="255" shrinkToFit="1"/>
    </xf>
    <xf numFmtId="0" fontId="5" fillId="24" borderId="37" xfId="0" applyNumberFormat="1" applyFont="1" applyFill="1" applyBorder="1" applyAlignment="1">
      <alignment horizontal="center" vertical="center" textRotation="255" shrinkToFit="1"/>
    </xf>
    <xf numFmtId="0" fontId="5" fillId="24" borderId="38" xfId="0" applyNumberFormat="1" applyFont="1" applyFill="1" applyBorder="1" applyAlignment="1">
      <alignment horizontal="center" vertical="center" textRotation="255" shrinkToFit="1"/>
    </xf>
    <xf numFmtId="0" fontId="5" fillId="24" borderId="39" xfId="0" applyNumberFormat="1" applyFont="1" applyFill="1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zoomScale="120" zoomScaleNormal="120" zoomScalePageLayoutView="0" workbookViewId="0" topLeftCell="A2">
      <selection activeCell="J19" activeCellId="1" sqref="F17 J19"/>
    </sheetView>
  </sheetViews>
  <sheetFormatPr defaultColWidth="9.00390625" defaultRowHeight="13.5"/>
  <cols>
    <col min="1" max="1" width="1.625" style="12" customWidth="1"/>
    <col min="2" max="3" width="6.625" style="12" customWidth="1"/>
    <col min="4" max="4" width="10.625" style="12" customWidth="1"/>
    <col min="5" max="12" width="6.625" style="12" customWidth="1"/>
    <col min="13" max="14" width="9.00390625" style="3" customWidth="1"/>
    <col min="15" max="16384" width="9.00390625" style="12" customWidth="1"/>
  </cols>
  <sheetData>
    <row r="2" spans="2:9" ht="17.25">
      <c r="B2" s="16" t="s">
        <v>40</v>
      </c>
      <c r="C2" s="15"/>
      <c r="D2" s="15"/>
      <c r="E2" s="15"/>
      <c r="F2" s="15"/>
      <c r="G2" s="15"/>
      <c r="H2" s="15"/>
      <c r="I2" s="15"/>
    </row>
    <row r="3" ht="14.25" thickBot="1"/>
    <row r="4" spans="2:14" ht="13.5">
      <c r="B4" s="97" t="s">
        <v>18</v>
      </c>
      <c r="C4" s="100" t="s">
        <v>19</v>
      </c>
      <c r="D4" s="100" t="s">
        <v>20</v>
      </c>
      <c r="E4" s="100" t="s">
        <v>21</v>
      </c>
      <c r="F4" s="58" t="s">
        <v>8</v>
      </c>
      <c r="G4" s="58" t="s">
        <v>11</v>
      </c>
      <c r="H4" s="61" t="s">
        <v>12</v>
      </c>
      <c r="I4" s="63" t="s">
        <v>13</v>
      </c>
      <c r="J4" s="58" t="s">
        <v>14</v>
      </c>
      <c r="K4" s="58" t="s">
        <v>15</v>
      </c>
      <c r="L4" s="59" t="s">
        <v>164</v>
      </c>
      <c r="M4" s="95" t="s">
        <v>202</v>
      </c>
      <c r="N4" s="96"/>
    </row>
    <row r="5" spans="2:14" ht="13.5">
      <c r="B5" s="98"/>
      <c r="C5" s="101"/>
      <c r="D5" s="101"/>
      <c r="E5" s="101"/>
      <c r="F5" s="14">
        <v>39481</v>
      </c>
      <c r="G5" s="14">
        <v>39509</v>
      </c>
      <c r="H5" s="62">
        <v>39558</v>
      </c>
      <c r="I5" s="64">
        <v>39656</v>
      </c>
      <c r="J5" s="14">
        <v>39684</v>
      </c>
      <c r="K5" s="14">
        <v>39726</v>
      </c>
      <c r="L5" s="60">
        <v>39782</v>
      </c>
      <c r="M5" s="3" t="s">
        <v>181</v>
      </c>
      <c r="N5" s="3" t="s">
        <v>206</v>
      </c>
    </row>
    <row r="6" spans="2:14" ht="14.25" thickBot="1">
      <c r="B6" s="99"/>
      <c r="C6" s="102"/>
      <c r="D6" s="102"/>
      <c r="E6" s="102"/>
      <c r="F6" s="30" t="s">
        <v>61</v>
      </c>
      <c r="G6" s="30" t="s">
        <v>62</v>
      </c>
      <c r="H6" s="48" t="s">
        <v>5</v>
      </c>
      <c r="I6" s="55" t="s">
        <v>2</v>
      </c>
      <c r="J6" s="30" t="s">
        <v>3</v>
      </c>
      <c r="K6" s="30" t="s">
        <v>3</v>
      </c>
      <c r="L6" s="32" t="s">
        <v>2</v>
      </c>
      <c r="M6" s="3" t="s">
        <v>182</v>
      </c>
      <c r="N6" s="3" t="s">
        <v>207</v>
      </c>
    </row>
    <row r="7" spans="2:14" ht="13.5">
      <c r="B7" s="65" t="s">
        <v>6</v>
      </c>
      <c r="C7" s="66">
        <f aca="true" t="shared" si="0" ref="C7:C12">SUM(F7:L7)</f>
        <v>490</v>
      </c>
      <c r="D7" s="66" t="s">
        <v>66</v>
      </c>
      <c r="E7" s="66" t="s">
        <v>61</v>
      </c>
      <c r="F7" s="86">
        <v>50</v>
      </c>
      <c r="G7" s="86">
        <v>70</v>
      </c>
      <c r="H7" s="91">
        <v>100</v>
      </c>
      <c r="I7" s="92">
        <v>100</v>
      </c>
      <c r="J7" s="86">
        <v>70</v>
      </c>
      <c r="K7" s="86">
        <v>100</v>
      </c>
      <c r="L7" s="67"/>
      <c r="M7" s="56">
        <f>SUM(I7:L7)</f>
        <v>270</v>
      </c>
      <c r="N7" s="3" t="s">
        <v>203</v>
      </c>
    </row>
    <row r="8" spans="2:14" ht="13.5">
      <c r="B8" s="54" t="s">
        <v>7</v>
      </c>
      <c r="C8" s="13">
        <f t="shared" si="0"/>
        <v>370</v>
      </c>
      <c r="D8" s="13" t="s">
        <v>64</v>
      </c>
      <c r="E8" s="13" t="s">
        <v>65</v>
      </c>
      <c r="F8" s="18">
        <v>100</v>
      </c>
      <c r="G8" s="18">
        <v>100</v>
      </c>
      <c r="H8" s="47">
        <v>10</v>
      </c>
      <c r="I8" s="93">
        <v>50</v>
      </c>
      <c r="J8" s="13"/>
      <c r="K8" s="13">
        <v>10</v>
      </c>
      <c r="L8" s="84">
        <v>100</v>
      </c>
      <c r="M8" s="56">
        <f aca="true" t="shared" si="1" ref="M8:M36">SUM(I8:L8)</f>
        <v>160</v>
      </c>
      <c r="N8" s="3" t="s">
        <v>205</v>
      </c>
    </row>
    <row r="9" spans="2:14" ht="13.5">
      <c r="B9" s="54" t="s">
        <v>9</v>
      </c>
      <c r="C9" s="13">
        <f>SUM(F9:L9)</f>
        <v>280</v>
      </c>
      <c r="D9" s="13" t="s">
        <v>67</v>
      </c>
      <c r="E9" s="13" t="s">
        <v>62</v>
      </c>
      <c r="F9" s="18">
        <v>70</v>
      </c>
      <c r="G9" s="19">
        <v>30</v>
      </c>
      <c r="H9" s="47">
        <v>10</v>
      </c>
      <c r="I9" s="54">
        <v>10</v>
      </c>
      <c r="J9" s="13">
        <v>40</v>
      </c>
      <c r="K9" s="18">
        <v>50</v>
      </c>
      <c r="L9" s="84">
        <v>70</v>
      </c>
      <c r="M9" s="56">
        <f>SUM(I9:L9)</f>
        <v>170</v>
      </c>
      <c r="N9" s="3" t="s">
        <v>204</v>
      </c>
    </row>
    <row r="10" spans="2:13" ht="13.5">
      <c r="B10" s="54" t="s">
        <v>171</v>
      </c>
      <c r="C10" s="13">
        <f>SUM(F10:L10)</f>
        <v>230</v>
      </c>
      <c r="D10" s="13" t="s">
        <v>68</v>
      </c>
      <c r="E10" s="13" t="s">
        <v>61</v>
      </c>
      <c r="F10" s="13">
        <v>10</v>
      </c>
      <c r="G10" s="18">
        <v>50</v>
      </c>
      <c r="H10" s="94">
        <v>50</v>
      </c>
      <c r="I10" s="54">
        <v>10</v>
      </c>
      <c r="J10" s="18">
        <v>100</v>
      </c>
      <c r="K10" s="13">
        <v>10</v>
      </c>
      <c r="L10" s="28"/>
      <c r="M10" s="3">
        <f t="shared" si="1"/>
        <v>120</v>
      </c>
    </row>
    <row r="11" spans="2:13" ht="13.5">
      <c r="B11" s="54" t="s">
        <v>10</v>
      </c>
      <c r="C11" s="13">
        <f>SUM(F11:L11)</f>
        <v>220</v>
      </c>
      <c r="D11" s="13" t="s">
        <v>69</v>
      </c>
      <c r="E11" s="13" t="s">
        <v>65</v>
      </c>
      <c r="F11" s="13">
        <v>10</v>
      </c>
      <c r="G11" s="18">
        <v>50</v>
      </c>
      <c r="H11" s="47">
        <v>10</v>
      </c>
      <c r="I11" s="93">
        <v>70</v>
      </c>
      <c r="J11" s="13"/>
      <c r="K11" s="13">
        <v>30</v>
      </c>
      <c r="L11" s="84">
        <v>50</v>
      </c>
      <c r="M11" s="3">
        <f t="shared" si="1"/>
        <v>150</v>
      </c>
    </row>
    <row r="12" spans="2:13" ht="13.5">
      <c r="B12" s="54" t="s">
        <v>172</v>
      </c>
      <c r="C12" s="13">
        <f t="shared" si="0"/>
        <v>200</v>
      </c>
      <c r="D12" s="13" t="s">
        <v>75</v>
      </c>
      <c r="E12" s="13" t="s">
        <v>63</v>
      </c>
      <c r="F12" s="13">
        <v>30</v>
      </c>
      <c r="G12" s="13">
        <v>10</v>
      </c>
      <c r="H12" s="94">
        <v>50</v>
      </c>
      <c r="I12" s="93">
        <v>50</v>
      </c>
      <c r="J12" s="13">
        <v>10</v>
      </c>
      <c r="K12" s="13"/>
      <c r="L12" s="84">
        <v>50</v>
      </c>
      <c r="M12" s="3">
        <f t="shared" si="1"/>
        <v>110</v>
      </c>
    </row>
    <row r="13" spans="2:13" ht="13.5">
      <c r="B13" s="54" t="s">
        <v>33</v>
      </c>
      <c r="C13" s="13">
        <f aca="true" t="shared" si="2" ref="C13:C36">SUM(F13:L13)</f>
        <v>140</v>
      </c>
      <c r="D13" s="13" t="s">
        <v>79</v>
      </c>
      <c r="E13" s="13" t="s">
        <v>61</v>
      </c>
      <c r="F13" s="13">
        <v>10</v>
      </c>
      <c r="G13" s="13"/>
      <c r="H13" s="47">
        <v>30</v>
      </c>
      <c r="I13" s="54"/>
      <c r="J13" s="13">
        <v>30</v>
      </c>
      <c r="K13" s="18">
        <v>70</v>
      </c>
      <c r="L13" s="28"/>
      <c r="M13" s="3">
        <f t="shared" si="1"/>
        <v>100</v>
      </c>
    </row>
    <row r="14" spans="2:13" ht="13.5">
      <c r="B14" s="54" t="s">
        <v>96</v>
      </c>
      <c r="C14" s="13">
        <f t="shared" si="2"/>
        <v>120</v>
      </c>
      <c r="D14" s="13" t="s">
        <v>84</v>
      </c>
      <c r="E14" s="13" t="s">
        <v>62</v>
      </c>
      <c r="F14" s="13">
        <v>10</v>
      </c>
      <c r="G14" s="13">
        <v>30</v>
      </c>
      <c r="H14" s="47">
        <v>10</v>
      </c>
      <c r="I14" s="54">
        <v>10</v>
      </c>
      <c r="J14" s="13"/>
      <c r="K14" s="18">
        <v>50</v>
      </c>
      <c r="L14" s="28">
        <v>10</v>
      </c>
      <c r="M14" s="3">
        <f t="shared" si="1"/>
        <v>70</v>
      </c>
    </row>
    <row r="15" spans="2:13" ht="13.5">
      <c r="B15" s="54" t="s">
        <v>96</v>
      </c>
      <c r="C15" s="13">
        <f t="shared" si="2"/>
        <v>120</v>
      </c>
      <c r="D15" s="13" t="s">
        <v>85</v>
      </c>
      <c r="E15" s="13" t="s">
        <v>62</v>
      </c>
      <c r="F15" s="13">
        <v>10</v>
      </c>
      <c r="G15" s="13">
        <v>10</v>
      </c>
      <c r="H15" s="47">
        <v>10</v>
      </c>
      <c r="I15" s="54">
        <v>30</v>
      </c>
      <c r="J15" s="13">
        <v>30</v>
      </c>
      <c r="K15" s="13"/>
      <c r="L15" s="28">
        <v>30</v>
      </c>
      <c r="M15" s="3">
        <f t="shared" si="1"/>
        <v>90</v>
      </c>
    </row>
    <row r="16" spans="2:13" ht="13.5">
      <c r="B16" s="54" t="s">
        <v>177</v>
      </c>
      <c r="C16" s="13">
        <f>SUM(F16:L16)</f>
        <v>110</v>
      </c>
      <c r="D16" s="13" t="s">
        <v>91</v>
      </c>
      <c r="E16" s="13" t="s">
        <v>71</v>
      </c>
      <c r="F16" s="13">
        <v>10</v>
      </c>
      <c r="G16" s="13"/>
      <c r="H16" s="94">
        <v>70</v>
      </c>
      <c r="I16" s="54"/>
      <c r="J16" s="13"/>
      <c r="K16" s="13">
        <v>30</v>
      </c>
      <c r="L16" s="28"/>
      <c r="M16" s="3">
        <f>SUM(I16:L16)</f>
        <v>30</v>
      </c>
    </row>
    <row r="17" spans="2:13" ht="13.5">
      <c r="B17" s="54" t="s">
        <v>173</v>
      </c>
      <c r="C17" s="13">
        <f t="shared" si="2"/>
        <v>70</v>
      </c>
      <c r="D17" s="13" t="s">
        <v>70</v>
      </c>
      <c r="E17" s="13" t="s">
        <v>71</v>
      </c>
      <c r="F17" s="18">
        <v>50</v>
      </c>
      <c r="G17" s="13">
        <v>10</v>
      </c>
      <c r="H17" s="47">
        <v>10</v>
      </c>
      <c r="I17" s="54"/>
      <c r="J17" s="13"/>
      <c r="K17" s="13"/>
      <c r="L17" s="28"/>
      <c r="M17" s="3">
        <f t="shared" si="1"/>
        <v>0</v>
      </c>
    </row>
    <row r="18" spans="2:13" ht="13.5">
      <c r="B18" s="54" t="s">
        <v>173</v>
      </c>
      <c r="C18" s="13">
        <f>SUM(F18:L18)</f>
        <v>70</v>
      </c>
      <c r="D18" s="13" t="s">
        <v>93</v>
      </c>
      <c r="E18" s="13" t="s">
        <v>62</v>
      </c>
      <c r="F18" s="13"/>
      <c r="G18" s="13">
        <v>10</v>
      </c>
      <c r="H18" s="47"/>
      <c r="I18" s="54">
        <v>30</v>
      </c>
      <c r="J18" s="13"/>
      <c r="K18" s="13"/>
      <c r="L18" s="28">
        <v>30</v>
      </c>
      <c r="M18" s="3">
        <f>SUM(I18:L18)</f>
        <v>60</v>
      </c>
    </row>
    <row r="19" spans="2:13" ht="13.5">
      <c r="B19" s="54" t="s">
        <v>165</v>
      </c>
      <c r="C19" s="13">
        <f t="shared" si="2"/>
        <v>60</v>
      </c>
      <c r="D19" s="13" t="s">
        <v>89</v>
      </c>
      <c r="E19" s="13" t="s">
        <v>88</v>
      </c>
      <c r="F19" s="13">
        <v>10</v>
      </c>
      <c r="G19" s="13"/>
      <c r="H19" s="47"/>
      <c r="I19" s="54"/>
      <c r="J19" s="18">
        <v>50</v>
      </c>
      <c r="K19" s="13"/>
      <c r="L19" s="28"/>
      <c r="M19" s="3">
        <f t="shared" si="1"/>
        <v>50</v>
      </c>
    </row>
    <row r="20" spans="2:13" ht="13.5">
      <c r="B20" s="54" t="s">
        <v>165</v>
      </c>
      <c r="C20" s="13">
        <f t="shared" si="2"/>
        <v>60</v>
      </c>
      <c r="D20" s="13" t="s">
        <v>78</v>
      </c>
      <c r="E20" s="13" t="s">
        <v>61</v>
      </c>
      <c r="F20" s="13">
        <v>10</v>
      </c>
      <c r="G20" s="13">
        <v>10</v>
      </c>
      <c r="H20" s="47">
        <v>30</v>
      </c>
      <c r="I20" s="54">
        <v>10</v>
      </c>
      <c r="J20" s="13"/>
      <c r="K20" s="13"/>
      <c r="L20" s="28"/>
      <c r="M20" s="3">
        <f t="shared" si="1"/>
        <v>10</v>
      </c>
    </row>
    <row r="21" spans="2:13" ht="13.5">
      <c r="B21" s="54" t="s">
        <v>174</v>
      </c>
      <c r="C21" s="13">
        <f t="shared" si="2"/>
        <v>50</v>
      </c>
      <c r="D21" s="13" t="s">
        <v>73</v>
      </c>
      <c r="E21" s="13" t="s">
        <v>61</v>
      </c>
      <c r="F21" s="13">
        <v>30</v>
      </c>
      <c r="G21" s="13"/>
      <c r="H21" s="47">
        <v>10</v>
      </c>
      <c r="I21" s="54"/>
      <c r="J21" s="13"/>
      <c r="K21" s="13">
        <v>10</v>
      </c>
      <c r="L21" s="28"/>
      <c r="M21" s="3">
        <f t="shared" si="1"/>
        <v>10</v>
      </c>
    </row>
    <row r="22" spans="2:13" ht="13.5">
      <c r="B22" s="54" t="s">
        <v>174</v>
      </c>
      <c r="C22" s="13">
        <f>SUM(F22:L22)</f>
        <v>50</v>
      </c>
      <c r="D22" s="13" t="s">
        <v>86</v>
      </c>
      <c r="E22" s="13" t="s">
        <v>62</v>
      </c>
      <c r="F22" s="13">
        <v>10</v>
      </c>
      <c r="G22" s="13">
        <v>10</v>
      </c>
      <c r="H22" s="47">
        <v>10</v>
      </c>
      <c r="I22" s="54"/>
      <c r="J22" s="13"/>
      <c r="K22" s="13">
        <v>10</v>
      </c>
      <c r="L22" s="28">
        <v>10</v>
      </c>
      <c r="M22" s="3">
        <f>SUM(I22:L22)</f>
        <v>20</v>
      </c>
    </row>
    <row r="23" spans="2:13" ht="13.5">
      <c r="B23" s="54" t="s">
        <v>161</v>
      </c>
      <c r="C23" s="13">
        <f t="shared" si="2"/>
        <v>40</v>
      </c>
      <c r="D23" s="13" t="s">
        <v>74</v>
      </c>
      <c r="E23" s="13" t="s">
        <v>61</v>
      </c>
      <c r="F23" s="13">
        <v>30</v>
      </c>
      <c r="G23" s="13">
        <v>10</v>
      </c>
      <c r="H23" s="47"/>
      <c r="I23" s="54"/>
      <c r="J23" s="13"/>
      <c r="K23" s="13"/>
      <c r="L23" s="28"/>
      <c r="M23" s="3">
        <f t="shared" si="1"/>
        <v>0</v>
      </c>
    </row>
    <row r="24" spans="2:13" ht="13.5">
      <c r="B24" s="54" t="s">
        <v>161</v>
      </c>
      <c r="C24" s="13">
        <f t="shared" si="2"/>
        <v>40</v>
      </c>
      <c r="D24" s="13" t="s">
        <v>72</v>
      </c>
      <c r="E24" s="13" t="s">
        <v>61</v>
      </c>
      <c r="F24" s="13">
        <v>30</v>
      </c>
      <c r="G24" s="13"/>
      <c r="H24" s="47"/>
      <c r="I24" s="54"/>
      <c r="J24" s="13"/>
      <c r="K24" s="13">
        <v>10</v>
      </c>
      <c r="L24" s="28"/>
      <c r="M24" s="3">
        <f t="shared" si="1"/>
        <v>10</v>
      </c>
    </row>
    <row r="25" spans="2:13" ht="13.5">
      <c r="B25" s="54" t="s">
        <v>219</v>
      </c>
      <c r="C25" s="13">
        <f t="shared" si="2"/>
        <v>20</v>
      </c>
      <c r="D25" s="13" t="s">
        <v>82</v>
      </c>
      <c r="E25" s="13" t="s">
        <v>83</v>
      </c>
      <c r="F25" s="13">
        <v>10</v>
      </c>
      <c r="G25" s="13">
        <v>10</v>
      </c>
      <c r="H25" s="47"/>
      <c r="I25" s="54"/>
      <c r="J25" s="13"/>
      <c r="K25" s="13"/>
      <c r="L25" s="28"/>
      <c r="M25" s="3">
        <f t="shared" si="1"/>
        <v>0</v>
      </c>
    </row>
    <row r="26" spans="2:13" ht="13.5">
      <c r="B26" s="54" t="s">
        <v>219</v>
      </c>
      <c r="C26" s="13">
        <f t="shared" si="2"/>
        <v>20</v>
      </c>
      <c r="D26" s="13" t="s">
        <v>77</v>
      </c>
      <c r="E26" s="13" t="s">
        <v>61</v>
      </c>
      <c r="F26" s="13">
        <v>10</v>
      </c>
      <c r="G26" s="13"/>
      <c r="H26" s="47"/>
      <c r="I26" s="54"/>
      <c r="J26" s="13"/>
      <c r="K26" s="13">
        <v>10</v>
      </c>
      <c r="L26" s="28"/>
      <c r="M26" s="3">
        <f t="shared" si="1"/>
        <v>10</v>
      </c>
    </row>
    <row r="27" spans="2:13" ht="13.5">
      <c r="B27" s="54" t="s">
        <v>220</v>
      </c>
      <c r="C27" s="13">
        <f t="shared" si="2"/>
        <v>10</v>
      </c>
      <c r="D27" s="13" t="s">
        <v>76</v>
      </c>
      <c r="E27" s="13" t="s">
        <v>61</v>
      </c>
      <c r="F27" s="13">
        <v>10</v>
      </c>
      <c r="G27" s="13"/>
      <c r="H27" s="47"/>
      <c r="I27" s="54"/>
      <c r="J27" s="13"/>
      <c r="K27" s="13"/>
      <c r="L27" s="28"/>
      <c r="M27" s="3">
        <f t="shared" si="1"/>
        <v>0</v>
      </c>
    </row>
    <row r="28" spans="2:13" ht="13.5">
      <c r="B28" s="54" t="s">
        <v>220</v>
      </c>
      <c r="C28" s="13">
        <f t="shared" si="2"/>
        <v>10</v>
      </c>
      <c r="D28" s="13" t="s">
        <v>80</v>
      </c>
      <c r="E28" s="13" t="s">
        <v>81</v>
      </c>
      <c r="F28" s="13">
        <v>10</v>
      </c>
      <c r="G28" s="13"/>
      <c r="H28" s="47"/>
      <c r="I28" s="54"/>
      <c r="J28" s="13"/>
      <c r="K28" s="13"/>
      <c r="L28" s="28"/>
      <c r="M28" s="3">
        <f t="shared" si="1"/>
        <v>0</v>
      </c>
    </row>
    <row r="29" spans="2:13" ht="13.5">
      <c r="B29" s="54" t="s">
        <v>220</v>
      </c>
      <c r="C29" s="13">
        <f t="shared" si="2"/>
        <v>10</v>
      </c>
      <c r="D29" s="13" t="s">
        <v>87</v>
      </c>
      <c r="E29" s="13" t="s">
        <v>88</v>
      </c>
      <c r="F29" s="13">
        <v>10</v>
      </c>
      <c r="G29" s="13"/>
      <c r="H29" s="47"/>
      <c r="I29" s="54"/>
      <c r="J29" s="13"/>
      <c r="K29" s="13"/>
      <c r="L29" s="28"/>
      <c r="M29" s="3">
        <f t="shared" si="1"/>
        <v>0</v>
      </c>
    </row>
    <row r="30" spans="2:13" ht="13.5">
      <c r="B30" s="54" t="s">
        <v>220</v>
      </c>
      <c r="C30" s="13">
        <f t="shared" si="2"/>
        <v>10</v>
      </c>
      <c r="D30" s="13" t="s">
        <v>90</v>
      </c>
      <c r="E30" s="13" t="s">
        <v>71</v>
      </c>
      <c r="F30" s="13">
        <v>10</v>
      </c>
      <c r="G30" s="13"/>
      <c r="H30" s="47"/>
      <c r="I30" s="54"/>
      <c r="J30" s="13"/>
      <c r="K30" s="13"/>
      <c r="L30" s="28"/>
      <c r="M30" s="3">
        <f t="shared" si="1"/>
        <v>0</v>
      </c>
    </row>
    <row r="31" spans="2:13" ht="13.5">
      <c r="B31" s="54" t="s">
        <v>220</v>
      </c>
      <c r="C31" s="13">
        <f t="shared" si="2"/>
        <v>10</v>
      </c>
      <c r="D31" s="13" t="s">
        <v>92</v>
      </c>
      <c r="E31" s="13" t="s">
        <v>71</v>
      </c>
      <c r="F31" s="13">
        <v>10</v>
      </c>
      <c r="G31" s="13"/>
      <c r="H31" s="47"/>
      <c r="I31" s="54"/>
      <c r="J31" s="13"/>
      <c r="K31" s="13"/>
      <c r="L31" s="28"/>
      <c r="M31" s="3">
        <f t="shared" si="1"/>
        <v>0</v>
      </c>
    </row>
    <row r="32" spans="2:13" ht="13.5">
      <c r="B32" s="54" t="s">
        <v>220</v>
      </c>
      <c r="C32" s="13">
        <f t="shared" si="2"/>
        <v>10</v>
      </c>
      <c r="D32" s="13" t="s">
        <v>100</v>
      </c>
      <c r="E32" s="13" t="s">
        <v>2</v>
      </c>
      <c r="F32" s="13"/>
      <c r="G32" s="13"/>
      <c r="H32" s="47">
        <v>10</v>
      </c>
      <c r="I32" s="54"/>
      <c r="J32" s="13"/>
      <c r="K32" s="13"/>
      <c r="L32" s="28"/>
      <c r="M32" s="3">
        <f t="shared" si="1"/>
        <v>0</v>
      </c>
    </row>
    <row r="33" spans="2:13" ht="13.5">
      <c r="B33" s="54" t="s">
        <v>220</v>
      </c>
      <c r="C33" s="13">
        <f t="shared" si="2"/>
        <v>10</v>
      </c>
      <c r="D33" s="13" t="s">
        <v>101</v>
      </c>
      <c r="E33" s="13" t="s">
        <v>5</v>
      </c>
      <c r="F33" s="13"/>
      <c r="G33" s="13"/>
      <c r="H33" s="47">
        <v>10</v>
      </c>
      <c r="I33" s="54"/>
      <c r="J33" s="13"/>
      <c r="K33" s="13"/>
      <c r="L33" s="28"/>
      <c r="M33" s="3">
        <f t="shared" si="1"/>
        <v>0</v>
      </c>
    </row>
    <row r="34" spans="2:13" ht="13.5">
      <c r="B34" s="54" t="s">
        <v>220</v>
      </c>
      <c r="C34" s="13">
        <f t="shared" si="2"/>
        <v>10</v>
      </c>
      <c r="D34" s="13" t="s">
        <v>175</v>
      </c>
      <c r="E34" s="13" t="s">
        <v>3</v>
      </c>
      <c r="F34" s="13"/>
      <c r="G34" s="13"/>
      <c r="H34" s="47"/>
      <c r="I34" s="54"/>
      <c r="J34" s="13"/>
      <c r="K34" s="13">
        <v>10</v>
      </c>
      <c r="L34" s="28"/>
      <c r="M34" s="3">
        <f t="shared" si="1"/>
        <v>10</v>
      </c>
    </row>
    <row r="35" spans="2:13" ht="13.5">
      <c r="B35" s="54" t="s">
        <v>220</v>
      </c>
      <c r="C35" s="69">
        <f t="shared" si="2"/>
        <v>10</v>
      </c>
      <c r="D35" s="69" t="s">
        <v>176</v>
      </c>
      <c r="E35" s="69" t="s">
        <v>3</v>
      </c>
      <c r="F35" s="69"/>
      <c r="G35" s="69"/>
      <c r="H35" s="70"/>
      <c r="I35" s="68"/>
      <c r="J35" s="69"/>
      <c r="K35" s="69">
        <v>10</v>
      </c>
      <c r="L35" s="71"/>
      <c r="M35" s="3">
        <f t="shared" si="1"/>
        <v>10</v>
      </c>
    </row>
    <row r="36" spans="2:13" ht="14.25" thickBot="1">
      <c r="B36" s="55" t="s">
        <v>220</v>
      </c>
      <c r="C36" s="30">
        <f t="shared" si="2"/>
        <v>10</v>
      </c>
      <c r="D36" s="30" t="s">
        <v>217</v>
      </c>
      <c r="E36" s="30" t="s">
        <v>218</v>
      </c>
      <c r="F36" s="30"/>
      <c r="G36" s="30"/>
      <c r="H36" s="48"/>
      <c r="I36" s="55"/>
      <c r="J36" s="30"/>
      <c r="K36" s="30"/>
      <c r="L36" s="32">
        <v>10</v>
      </c>
      <c r="M36" s="3">
        <f t="shared" si="1"/>
        <v>10</v>
      </c>
    </row>
    <row r="37" spans="2:12" ht="13.5">
      <c r="B37" s="12" t="s">
        <v>223</v>
      </c>
      <c r="C37" s="12">
        <f>COUNT(C7:C36)</f>
        <v>30</v>
      </c>
      <c r="F37" s="12">
        <f>COUNT(F7:F36)</f>
        <v>24</v>
      </c>
      <c r="G37" s="12">
        <f aca="true" t="shared" si="3" ref="G37:L37">COUNT(G7:G36)</f>
        <v>14</v>
      </c>
      <c r="H37" s="12">
        <f t="shared" si="3"/>
        <v>16</v>
      </c>
      <c r="I37" s="12">
        <f t="shared" si="3"/>
        <v>10</v>
      </c>
      <c r="J37" s="12">
        <f t="shared" si="3"/>
        <v>7</v>
      </c>
      <c r="K37" s="12">
        <f t="shared" si="3"/>
        <v>14</v>
      </c>
      <c r="L37" s="12">
        <f t="shared" si="3"/>
        <v>9</v>
      </c>
    </row>
  </sheetData>
  <sheetProtection/>
  <mergeCells count="5">
    <mergeCell ref="M4:N4"/>
    <mergeCell ref="B4:B6"/>
    <mergeCell ref="C4:C6"/>
    <mergeCell ref="D4:D6"/>
    <mergeCell ref="E4:E6"/>
  </mergeCells>
  <printOptions/>
  <pageMargins left="0.14" right="0.16" top="1" bottom="1" header="0.512" footer="0.512"/>
  <pageSetup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0"/>
  <sheetViews>
    <sheetView view="pageBreakPreview" zoomScaleNormal="75" zoomScaleSheetLayoutView="100" zoomScalePageLayoutView="0" workbookViewId="0" topLeftCell="A4">
      <pane xSplit="5" ySplit="3" topLeftCell="F7" activePane="bottomRight" state="frozen"/>
      <selection pane="topLeft" activeCell="A4" sqref="A4"/>
      <selection pane="topRight" activeCell="F4" sqref="F4"/>
      <selection pane="bottomLeft" activeCell="A7" sqref="A7"/>
      <selection pane="bottomRight" activeCell="P16" sqref="P16"/>
    </sheetView>
  </sheetViews>
  <sheetFormatPr defaultColWidth="9.00390625" defaultRowHeight="13.5"/>
  <cols>
    <col min="1" max="1" width="1.625" style="3" customWidth="1"/>
    <col min="2" max="2" width="6.50390625" style="3" customWidth="1"/>
    <col min="3" max="3" width="6.625" style="3" customWidth="1"/>
    <col min="4" max="4" width="10.625" style="3" customWidth="1"/>
    <col min="5" max="5" width="6.625" style="3" customWidth="1"/>
    <col min="6" max="13" width="6.50390625" style="3" customWidth="1"/>
    <col min="14" max="16384" width="9.00390625" style="3" customWidth="1"/>
  </cols>
  <sheetData>
    <row r="2" spans="2:9" ht="17.25">
      <c r="B2" s="1" t="s">
        <v>22</v>
      </c>
      <c r="C2" s="2"/>
      <c r="D2" s="2"/>
      <c r="E2" s="2"/>
      <c r="F2" s="2"/>
      <c r="G2" s="2"/>
      <c r="H2" s="2"/>
      <c r="I2" s="2"/>
    </row>
    <row r="3" ht="14.25" thickBot="1"/>
    <row r="4" spans="2:15" ht="13.5">
      <c r="B4" s="103" t="s">
        <v>18</v>
      </c>
      <c r="C4" s="106" t="s">
        <v>19</v>
      </c>
      <c r="D4" s="106" t="s">
        <v>20</v>
      </c>
      <c r="E4" s="106" t="s">
        <v>21</v>
      </c>
      <c r="F4" s="20" t="s">
        <v>8</v>
      </c>
      <c r="G4" s="20" t="s">
        <v>11</v>
      </c>
      <c r="H4" s="20" t="s">
        <v>12</v>
      </c>
      <c r="I4" s="40" t="s">
        <v>13</v>
      </c>
      <c r="J4" s="49" t="s">
        <v>14</v>
      </c>
      <c r="K4" s="20" t="s">
        <v>15</v>
      </c>
      <c r="L4" s="20" t="s">
        <v>16</v>
      </c>
      <c r="M4" s="21" t="s">
        <v>17</v>
      </c>
      <c r="N4" s="95" t="s">
        <v>202</v>
      </c>
      <c r="O4" s="96"/>
    </row>
    <row r="5" spans="2:15" ht="13.5">
      <c r="B5" s="104"/>
      <c r="C5" s="107"/>
      <c r="D5" s="107"/>
      <c r="E5" s="107"/>
      <c r="F5" s="6">
        <v>39467</v>
      </c>
      <c r="G5" s="6">
        <v>39502</v>
      </c>
      <c r="H5" s="6">
        <v>39537</v>
      </c>
      <c r="I5" s="41">
        <v>39572</v>
      </c>
      <c r="J5" s="50">
        <v>39635</v>
      </c>
      <c r="K5" s="6">
        <v>39684</v>
      </c>
      <c r="L5" s="6">
        <v>39754</v>
      </c>
      <c r="M5" s="22">
        <v>39789</v>
      </c>
      <c r="N5" s="3" t="s">
        <v>181</v>
      </c>
      <c r="O5" s="3" t="s">
        <v>206</v>
      </c>
    </row>
    <row r="6" spans="2:15" ht="14.25" thickBot="1">
      <c r="B6" s="105"/>
      <c r="C6" s="108"/>
      <c r="D6" s="108"/>
      <c r="E6" s="108"/>
      <c r="F6" s="37" t="s">
        <v>105</v>
      </c>
      <c r="G6" s="37" t="s">
        <v>111</v>
      </c>
      <c r="H6" s="37" t="s">
        <v>112</v>
      </c>
      <c r="I6" s="42" t="s">
        <v>113</v>
      </c>
      <c r="J6" s="51" t="s">
        <v>3</v>
      </c>
      <c r="K6" s="38" t="s">
        <v>5</v>
      </c>
      <c r="L6" s="37" t="s">
        <v>1</v>
      </c>
      <c r="M6" s="39" t="s">
        <v>3</v>
      </c>
      <c r="N6" s="3" t="s">
        <v>182</v>
      </c>
      <c r="O6" s="3" t="s">
        <v>207</v>
      </c>
    </row>
    <row r="7" spans="2:14" ht="13.5">
      <c r="B7" s="33" t="s">
        <v>6</v>
      </c>
      <c r="C7" s="34">
        <f aca="true" t="shared" si="0" ref="C7:C38">SUM(F7:M7)</f>
        <v>300</v>
      </c>
      <c r="D7" s="34" t="s">
        <v>114</v>
      </c>
      <c r="E7" s="34" t="s">
        <v>112</v>
      </c>
      <c r="F7" s="35">
        <v>100</v>
      </c>
      <c r="G7" s="35">
        <v>50</v>
      </c>
      <c r="H7" s="35">
        <v>50</v>
      </c>
      <c r="I7" s="90">
        <v>50</v>
      </c>
      <c r="J7" s="33">
        <v>10</v>
      </c>
      <c r="K7" s="34">
        <v>10</v>
      </c>
      <c r="L7" s="34"/>
      <c r="M7" s="36">
        <v>30</v>
      </c>
      <c r="N7" s="3">
        <f>SUM(J7:M7)</f>
        <v>50</v>
      </c>
    </row>
    <row r="8" spans="2:14" ht="13.5">
      <c r="B8" s="23" t="s">
        <v>7</v>
      </c>
      <c r="C8" s="4">
        <f t="shared" si="0"/>
        <v>270</v>
      </c>
      <c r="D8" s="4" t="s">
        <v>116</v>
      </c>
      <c r="E8" s="4" t="s">
        <v>111</v>
      </c>
      <c r="F8" s="4">
        <v>10</v>
      </c>
      <c r="G8" s="9">
        <v>100</v>
      </c>
      <c r="H8" s="4">
        <v>10</v>
      </c>
      <c r="I8" s="43">
        <v>30</v>
      </c>
      <c r="J8" s="25">
        <v>10</v>
      </c>
      <c r="K8" s="9">
        <v>50</v>
      </c>
      <c r="L8" s="9">
        <v>50</v>
      </c>
      <c r="M8" s="24">
        <v>10</v>
      </c>
      <c r="N8" s="74">
        <f aca="true" t="shared" si="1" ref="N8:N58">SUM(J8:M8)</f>
        <v>120</v>
      </c>
    </row>
    <row r="9" spans="2:15" ht="13.5">
      <c r="B9" s="23" t="s">
        <v>7</v>
      </c>
      <c r="C9" s="4">
        <f>SUM(F9:M9)</f>
        <v>270</v>
      </c>
      <c r="D9" s="4" t="s">
        <v>123</v>
      </c>
      <c r="E9" s="4" t="s">
        <v>103</v>
      </c>
      <c r="F9" s="9">
        <v>50</v>
      </c>
      <c r="G9" s="4"/>
      <c r="H9" s="4"/>
      <c r="I9" s="43">
        <v>10</v>
      </c>
      <c r="J9" s="23">
        <v>10</v>
      </c>
      <c r="K9" s="4"/>
      <c r="L9" s="9">
        <v>100</v>
      </c>
      <c r="M9" s="26">
        <v>100</v>
      </c>
      <c r="N9" s="73">
        <f>SUM(J9:M9)</f>
        <v>210</v>
      </c>
      <c r="O9" s="3" t="s">
        <v>199</v>
      </c>
    </row>
    <row r="10" spans="2:15" ht="13.5">
      <c r="B10" s="25" t="s">
        <v>171</v>
      </c>
      <c r="C10" s="4">
        <f>SUM(F10:M10)</f>
        <v>230</v>
      </c>
      <c r="D10" s="4" t="s">
        <v>117</v>
      </c>
      <c r="E10" s="5" t="s">
        <v>2</v>
      </c>
      <c r="F10" s="4">
        <v>10</v>
      </c>
      <c r="G10" s="9">
        <v>70</v>
      </c>
      <c r="H10" s="4">
        <v>10</v>
      </c>
      <c r="I10" s="43">
        <v>10</v>
      </c>
      <c r="J10" s="52">
        <v>70</v>
      </c>
      <c r="K10" s="4">
        <v>30</v>
      </c>
      <c r="L10" s="4"/>
      <c r="M10" s="24">
        <v>30</v>
      </c>
      <c r="N10" s="73">
        <f>SUM(J10:M10)</f>
        <v>130</v>
      </c>
      <c r="O10" s="3" t="s">
        <v>201</v>
      </c>
    </row>
    <row r="11" spans="2:15" ht="13.5">
      <c r="B11" s="25" t="s">
        <v>10</v>
      </c>
      <c r="C11" s="4">
        <f>SUM(F11:M11)</f>
        <v>200</v>
      </c>
      <c r="D11" s="4" t="s">
        <v>137</v>
      </c>
      <c r="E11" s="4" t="s">
        <v>103</v>
      </c>
      <c r="F11" s="4">
        <v>10</v>
      </c>
      <c r="G11" s="4">
        <v>10</v>
      </c>
      <c r="H11" s="4"/>
      <c r="I11" s="43">
        <v>10</v>
      </c>
      <c r="J11" s="52">
        <v>100</v>
      </c>
      <c r="K11" s="4">
        <v>10</v>
      </c>
      <c r="L11" s="4">
        <v>10</v>
      </c>
      <c r="M11" s="26">
        <v>50</v>
      </c>
      <c r="N11" s="73">
        <f>SUM(J11:M11)</f>
        <v>170</v>
      </c>
      <c r="O11" s="3" t="s">
        <v>200</v>
      </c>
    </row>
    <row r="12" spans="2:13" ht="13.5">
      <c r="B12" s="25" t="s">
        <v>10</v>
      </c>
      <c r="C12" s="4">
        <f t="shared" si="0"/>
        <v>200</v>
      </c>
      <c r="D12" s="76" t="s">
        <v>59</v>
      </c>
      <c r="E12" s="4" t="s">
        <v>113</v>
      </c>
      <c r="F12" s="7"/>
      <c r="G12" s="7"/>
      <c r="H12" s="10">
        <v>100</v>
      </c>
      <c r="I12" s="44">
        <v>100</v>
      </c>
      <c r="J12" s="25"/>
      <c r="K12" s="77" t="s">
        <v>170</v>
      </c>
      <c r="L12" s="79"/>
      <c r="M12" s="80"/>
    </row>
    <row r="13" spans="2:14" ht="14.25">
      <c r="B13" s="25" t="s">
        <v>33</v>
      </c>
      <c r="C13" s="4">
        <f>SUM(F13:M13)</f>
        <v>170</v>
      </c>
      <c r="D13" s="4" t="s">
        <v>119</v>
      </c>
      <c r="E13" s="4" t="s">
        <v>113</v>
      </c>
      <c r="F13" s="11">
        <v>70</v>
      </c>
      <c r="G13" s="4">
        <v>10</v>
      </c>
      <c r="H13" s="4">
        <v>10</v>
      </c>
      <c r="I13" s="43">
        <v>10</v>
      </c>
      <c r="J13" s="23">
        <v>30</v>
      </c>
      <c r="K13" s="4">
        <v>30</v>
      </c>
      <c r="L13" s="4"/>
      <c r="M13" s="24">
        <v>10</v>
      </c>
      <c r="N13" s="3">
        <f>SUM(J13:M13)</f>
        <v>70</v>
      </c>
    </row>
    <row r="14" spans="2:14" ht="13.5">
      <c r="B14" s="25" t="s">
        <v>33</v>
      </c>
      <c r="C14" s="4">
        <f t="shared" si="0"/>
        <v>170</v>
      </c>
      <c r="D14" s="4" t="s">
        <v>124</v>
      </c>
      <c r="E14" s="4" t="s">
        <v>125</v>
      </c>
      <c r="F14" s="4">
        <v>10</v>
      </c>
      <c r="G14" s="4">
        <v>10</v>
      </c>
      <c r="H14" s="4">
        <v>30</v>
      </c>
      <c r="I14" s="46">
        <v>50</v>
      </c>
      <c r="J14" s="23">
        <v>10</v>
      </c>
      <c r="K14" s="9">
        <v>50</v>
      </c>
      <c r="L14" s="4">
        <v>10</v>
      </c>
      <c r="M14" s="24"/>
      <c r="N14" s="3">
        <f t="shared" si="1"/>
        <v>70</v>
      </c>
    </row>
    <row r="15" spans="2:14" ht="13.5">
      <c r="B15" s="25" t="s">
        <v>186</v>
      </c>
      <c r="C15" s="4">
        <f t="shared" si="0"/>
        <v>160</v>
      </c>
      <c r="D15" s="7" t="s">
        <v>94</v>
      </c>
      <c r="E15" s="4" t="s">
        <v>112</v>
      </c>
      <c r="F15" s="7"/>
      <c r="G15" s="7">
        <v>10</v>
      </c>
      <c r="H15" s="7">
        <v>30</v>
      </c>
      <c r="I15" s="45">
        <v>30</v>
      </c>
      <c r="J15" s="53">
        <v>10</v>
      </c>
      <c r="K15" s="10">
        <v>70</v>
      </c>
      <c r="L15" s="7"/>
      <c r="M15" s="81">
        <v>10</v>
      </c>
      <c r="N15" s="3">
        <f t="shared" si="1"/>
        <v>90</v>
      </c>
    </row>
    <row r="16" spans="2:14" ht="13.5">
      <c r="B16" s="25" t="s">
        <v>177</v>
      </c>
      <c r="C16" s="4">
        <f t="shared" si="0"/>
        <v>140</v>
      </c>
      <c r="D16" s="4" t="s">
        <v>115</v>
      </c>
      <c r="E16" s="4" t="s">
        <v>105</v>
      </c>
      <c r="F16" s="4">
        <v>30</v>
      </c>
      <c r="G16" s="4">
        <v>30</v>
      </c>
      <c r="H16" s="9">
        <v>70</v>
      </c>
      <c r="I16" s="43">
        <v>10</v>
      </c>
      <c r="J16" s="23"/>
      <c r="K16" s="4"/>
      <c r="L16" s="4"/>
      <c r="M16" s="24"/>
      <c r="N16" s="3">
        <f t="shared" si="1"/>
        <v>0</v>
      </c>
    </row>
    <row r="17" spans="2:14" ht="13.5">
      <c r="B17" s="25" t="s">
        <v>173</v>
      </c>
      <c r="C17" s="4">
        <f t="shared" si="0"/>
        <v>130</v>
      </c>
      <c r="D17" s="4" t="s">
        <v>134</v>
      </c>
      <c r="E17" s="4" t="s">
        <v>105</v>
      </c>
      <c r="F17" s="4">
        <v>10</v>
      </c>
      <c r="G17" s="4">
        <v>10</v>
      </c>
      <c r="H17" s="4"/>
      <c r="I17" s="46">
        <v>70</v>
      </c>
      <c r="J17" s="23">
        <v>30</v>
      </c>
      <c r="K17" s="4">
        <v>10</v>
      </c>
      <c r="L17" s="4"/>
      <c r="M17" s="24"/>
      <c r="N17" s="3">
        <f t="shared" si="1"/>
        <v>40</v>
      </c>
    </row>
    <row r="18" spans="2:13" ht="13.5">
      <c r="B18" s="25" t="s">
        <v>173</v>
      </c>
      <c r="C18" s="4">
        <f t="shared" si="0"/>
        <v>130</v>
      </c>
      <c r="D18" s="78" t="s">
        <v>138</v>
      </c>
      <c r="E18" s="4" t="s">
        <v>113</v>
      </c>
      <c r="F18" s="4">
        <v>10</v>
      </c>
      <c r="G18" s="4"/>
      <c r="H18" s="4"/>
      <c r="I18" s="43">
        <v>10</v>
      </c>
      <c r="J18" s="23">
        <v>10</v>
      </c>
      <c r="K18" s="9">
        <v>100</v>
      </c>
      <c r="L18" s="77" t="s">
        <v>170</v>
      </c>
      <c r="M18" s="80"/>
    </row>
    <row r="19" spans="2:14" ht="13.5">
      <c r="B19" s="25" t="s">
        <v>187</v>
      </c>
      <c r="C19" s="4">
        <f>SUM(F19:M19)</f>
        <v>120</v>
      </c>
      <c r="D19" s="4" t="s">
        <v>102</v>
      </c>
      <c r="E19" s="4" t="s">
        <v>103</v>
      </c>
      <c r="F19" s="4">
        <v>10</v>
      </c>
      <c r="G19" s="4">
        <v>10</v>
      </c>
      <c r="H19" s="4">
        <v>10</v>
      </c>
      <c r="I19" s="43"/>
      <c r="J19" s="23">
        <v>30</v>
      </c>
      <c r="K19" s="4">
        <v>30</v>
      </c>
      <c r="L19" s="4"/>
      <c r="M19" s="24">
        <v>30</v>
      </c>
      <c r="N19" s="3">
        <f>SUM(J19:M19)</f>
        <v>90</v>
      </c>
    </row>
    <row r="20" spans="2:14" ht="13.5">
      <c r="B20" s="25" t="s">
        <v>188</v>
      </c>
      <c r="C20" s="4">
        <f>SUM(F20:M20)</f>
        <v>120</v>
      </c>
      <c r="D20" s="8" t="s">
        <v>163</v>
      </c>
      <c r="E20" s="4" t="s">
        <v>1</v>
      </c>
      <c r="F20" s="7"/>
      <c r="G20" s="7"/>
      <c r="H20" s="7"/>
      <c r="I20" s="45"/>
      <c r="J20" s="89">
        <v>50</v>
      </c>
      <c r="K20" s="7"/>
      <c r="L20" s="7"/>
      <c r="M20" s="72">
        <v>70</v>
      </c>
      <c r="N20" s="74">
        <f>SUM(J20:M20)</f>
        <v>120</v>
      </c>
    </row>
    <row r="21" spans="2:14" ht="13.5">
      <c r="B21" s="23" t="s">
        <v>189</v>
      </c>
      <c r="C21" s="4">
        <f t="shared" si="0"/>
        <v>100</v>
      </c>
      <c r="D21" s="4" t="s">
        <v>121</v>
      </c>
      <c r="E21" s="4" t="s">
        <v>112</v>
      </c>
      <c r="F21" s="4">
        <v>10</v>
      </c>
      <c r="G21" s="4">
        <v>10</v>
      </c>
      <c r="H21" s="9">
        <v>50</v>
      </c>
      <c r="I21" s="43">
        <v>10</v>
      </c>
      <c r="J21" s="23"/>
      <c r="K21" s="4">
        <v>10</v>
      </c>
      <c r="L21" s="4">
        <v>10</v>
      </c>
      <c r="M21" s="24"/>
      <c r="N21" s="3">
        <f t="shared" si="1"/>
        <v>20</v>
      </c>
    </row>
    <row r="22" spans="2:14" ht="13.5">
      <c r="B22" s="25" t="s">
        <v>190</v>
      </c>
      <c r="C22" s="4">
        <f t="shared" si="0"/>
        <v>100</v>
      </c>
      <c r="D22" s="4" t="s">
        <v>120</v>
      </c>
      <c r="E22" s="4" t="s">
        <v>113</v>
      </c>
      <c r="F22" s="4">
        <v>30</v>
      </c>
      <c r="G22" s="9">
        <v>50</v>
      </c>
      <c r="H22" s="4">
        <v>10</v>
      </c>
      <c r="I22" s="43"/>
      <c r="J22" s="23"/>
      <c r="K22" s="4"/>
      <c r="L22" s="4"/>
      <c r="M22" s="24">
        <v>10</v>
      </c>
      <c r="N22" s="3">
        <f t="shared" si="1"/>
        <v>10</v>
      </c>
    </row>
    <row r="23" spans="2:14" ht="13.5">
      <c r="B23" s="25" t="s">
        <v>190</v>
      </c>
      <c r="C23" s="4">
        <f t="shared" si="0"/>
        <v>100</v>
      </c>
      <c r="D23" s="4" t="s">
        <v>130</v>
      </c>
      <c r="E23" s="4" t="s">
        <v>112</v>
      </c>
      <c r="F23" s="4">
        <v>10</v>
      </c>
      <c r="G23" s="4"/>
      <c r="H23" s="4">
        <v>30</v>
      </c>
      <c r="I23" s="43">
        <v>10</v>
      </c>
      <c r="J23" s="23">
        <v>10</v>
      </c>
      <c r="K23" s="4"/>
      <c r="L23" s="4">
        <v>30</v>
      </c>
      <c r="M23" s="24">
        <v>10</v>
      </c>
      <c r="N23" s="3">
        <f t="shared" si="1"/>
        <v>50</v>
      </c>
    </row>
    <row r="24" spans="2:14" ht="13.5">
      <c r="B24" s="23" t="s">
        <v>191</v>
      </c>
      <c r="C24" s="4">
        <f>SUM(F24:M24)</f>
        <v>90</v>
      </c>
      <c r="D24" s="7" t="s">
        <v>143</v>
      </c>
      <c r="E24" s="4" t="s">
        <v>3</v>
      </c>
      <c r="F24" s="7"/>
      <c r="G24" s="7"/>
      <c r="H24" s="7"/>
      <c r="I24" s="45">
        <v>30</v>
      </c>
      <c r="J24" s="53">
        <v>10</v>
      </c>
      <c r="K24" s="7"/>
      <c r="L24" s="7"/>
      <c r="M24" s="72">
        <v>50</v>
      </c>
      <c r="N24" s="3">
        <f>SUM(J24:M24)</f>
        <v>60</v>
      </c>
    </row>
    <row r="25" spans="2:14" ht="13.5">
      <c r="B25" s="23" t="s">
        <v>191</v>
      </c>
      <c r="C25" s="4">
        <f>SUM(F25:M25)</f>
        <v>90</v>
      </c>
      <c r="D25" s="4" t="s">
        <v>135</v>
      </c>
      <c r="E25" s="4" t="s">
        <v>113</v>
      </c>
      <c r="F25" s="4">
        <v>10</v>
      </c>
      <c r="G25" s="4">
        <v>10</v>
      </c>
      <c r="H25" s="4"/>
      <c r="I25" s="43">
        <v>10</v>
      </c>
      <c r="J25" s="23">
        <v>10</v>
      </c>
      <c r="K25" s="4">
        <v>10</v>
      </c>
      <c r="L25" s="4">
        <v>10</v>
      </c>
      <c r="M25" s="24">
        <v>30</v>
      </c>
      <c r="N25" s="3">
        <f>SUM(J25:M25)</f>
        <v>60</v>
      </c>
    </row>
    <row r="26" spans="2:14" ht="13.5">
      <c r="B26" s="25" t="s">
        <v>192</v>
      </c>
      <c r="C26" s="4">
        <f t="shared" si="0"/>
        <v>80</v>
      </c>
      <c r="D26" s="7" t="s">
        <v>60</v>
      </c>
      <c r="E26" s="4" t="s">
        <v>103</v>
      </c>
      <c r="F26" s="7"/>
      <c r="G26" s="7"/>
      <c r="H26" s="7">
        <v>10</v>
      </c>
      <c r="I26" s="45"/>
      <c r="J26" s="53"/>
      <c r="K26" s="7"/>
      <c r="L26" s="10">
        <v>70</v>
      </c>
      <c r="M26" s="27"/>
      <c r="N26" s="3">
        <f t="shared" si="1"/>
        <v>70</v>
      </c>
    </row>
    <row r="27" spans="2:14" ht="13.5">
      <c r="B27" s="25" t="s">
        <v>192</v>
      </c>
      <c r="C27" s="4">
        <f t="shared" si="0"/>
        <v>80</v>
      </c>
      <c r="D27" s="4" t="s">
        <v>44</v>
      </c>
      <c r="E27" s="4" t="s">
        <v>113</v>
      </c>
      <c r="F27" s="4"/>
      <c r="G27" s="4">
        <v>10</v>
      </c>
      <c r="H27" s="4">
        <v>10</v>
      </c>
      <c r="I27" s="43">
        <v>10</v>
      </c>
      <c r="J27" s="23">
        <v>30</v>
      </c>
      <c r="K27" s="4">
        <v>10</v>
      </c>
      <c r="L27" s="4"/>
      <c r="M27" s="24">
        <v>10</v>
      </c>
      <c r="N27" s="3">
        <f t="shared" si="1"/>
        <v>50</v>
      </c>
    </row>
    <row r="28" spans="2:14" ht="13.5">
      <c r="B28" s="25" t="s">
        <v>192</v>
      </c>
      <c r="C28" s="4">
        <f t="shared" si="0"/>
        <v>80</v>
      </c>
      <c r="D28" s="4" t="s">
        <v>126</v>
      </c>
      <c r="E28" s="4" t="s">
        <v>105</v>
      </c>
      <c r="F28" s="4">
        <v>30</v>
      </c>
      <c r="G28" s="4">
        <v>10</v>
      </c>
      <c r="H28" s="4" t="s">
        <v>221</v>
      </c>
      <c r="I28" s="43" t="s">
        <v>222</v>
      </c>
      <c r="J28" s="23" t="s">
        <v>221</v>
      </c>
      <c r="K28" s="4">
        <v>30</v>
      </c>
      <c r="L28" s="4"/>
      <c r="M28" s="24">
        <v>10</v>
      </c>
      <c r="N28" s="3">
        <f t="shared" si="1"/>
        <v>40</v>
      </c>
    </row>
    <row r="29" spans="2:14" ht="13.5">
      <c r="B29" s="23" t="s">
        <v>193</v>
      </c>
      <c r="C29" s="4">
        <f t="shared" si="0"/>
        <v>70</v>
      </c>
      <c r="D29" s="8" t="s">
        <v>162</v>
      </c>
      <c r="E29" s="4" t="s">
        <v>1</v>
      </c>
      <c r="F29" s="7" t="s">
        <v>221</v>
      </c>
      <c r="G29" s="7" t="s">
        <v>221</v>
      </c>
      <c r="H29" s="7" t="s">
        <v>221</v>
      </c>
      <c r="I29" s="45" t="s">
        <v>221</v>
      </c>
      <c r="J29" s="53">
        <v>10</v>
      </c>
      <c r="K29" s="7">
        <v>10</v>
      </c>
      <c r="L29" s="10">
        <v>50</v>
      </c>
      <c r="M29" s="27" t="s">
        <v>221</v>
      </c>
      <c r="N29" s="3">
        <f t="shared" si="1"/>
        <v>70</v>
      </c>
    </row>
    <row r="30" spans="2:14" ht="13.5">
      <c r="B30" s="23" t="s">
        <v>194</v>
      </c>
      <c r="C30" s="4">
        <f t="shared" si="0"/>
        <v>60</v>
      </c>
      <c r="D30" s="4" t="s">
        <v>129</v>
      </c>
      <c r="E30" s="4" t="s">
        <v>113</v>
      </c>
      <c r="F30" s="4">
        <v>10</v>
      </c>
      <c r="G30" s="4" t="s">
        <v>221</v>
      </c>
      <c r="H30" s="4">
        <v>30</v>
      </c>
      <c r="I30" s="43">
        <v>10</v>
      </c>
      <c r="J30" s="23">
        <v>10</v>
      </c>
      <c r="K30" s="4" t="s">
        <v>221</v>
      </c>
      <c r="L30" s="4"/>
      <c r="M30" s="24"/>
      <c r="N30" s="3">
        <f t="shared" si="1"/>
        <v>10</v>
      </c>
    </row>
    <row r="31" spans="2:14" ht="13.5">
      <c r="B31" s="23" t="s">
        <v>194</v>
      </c>
      <c r="C31" s="4">
        <f t="shared" si="0"/>
        <v>60</v>
      </c>
      <c r="D31" s="7" t="s">
        <v>56</v>
      </c>
      <c r="E31" s="4" t="s">
        <v>111</v>
      </c>
      <c r="F31" s="7" t="s">
        <v>221</v>
      </c>
      <c r="G31" s="7" t="s">
        <v>221</v>
      </c>
      <c r="H31" s="7">
        <v>10</v>
      </c>
      <c r="I31" s="45" t="s">
        <v>221</v>
      </c>
      <c r="J31" s="89">
        <v>50</v>
      </c>
      <c r="K31" s="7" t="s">
        <v>221</v>
      </c>
      <c r="L31" s="7"/>
      <c r="M31" s="27"/>
      <c r="N31" s="3">
        <f t="shared" si="1"/>
        <v>50</v>
      </c>
    </row>
    <row r="32" spans="2:14" ht="13.5">
      <c r="B32" s="23" t="s">
        <v>194</v>
      </c>
      <c r="C32" s="4">
        <f t="shared" si="0"/>
        <v>60</v>
      </c>
      <c r="D32" s="4" t="s">
        <v>128</v>
      </c>
      <c r="E32" s="4" t="s">
        <v>105</v>
      </c>
      <c r="F32" s="4">
        <v>10</v>
      </c>
      <c r="G32" s="4">
        <v>30</v>
      </c>
      <c r="H32" s="4" t="s">
        <v>221</v>
      </c>
      <c r="I32" s="43">
        <v>10</v>
      </c>
      <c r="J32" s="23" t="s">
        <v>221</v>
      </c>
      <c r="K32" s="4">
        <v>10</v>
      </c>
      <c r="L32" s="4"/>
      <c r="M32" s="24"/>
      <c r="N32" s="3">
        <f t="shared" si="1"/>
        <v>10</v>
      </c>
    </row>
    <row r="33" spans="2:14" ht="13.5">
      <c r="B33" s="23" t="s">
        <v>194</v>
      </c>
      <c r="C33" s="4">
        <f t="shared" si="0"/>
        <v>60</v>
      </c>
      <c r="D33" s="4" t="s">
        <v>136</v>
      </c>
      <c r="E33" s="4" t="s">
        <v>111</v>
      </c>
      <c r="F33" s="4">
        <v>10</v>
      </c>
      <c r="G33" s="4">
        <v>10</v>
      </c>
      <c r="H33" s="4" t="s">
        <v>221</v>
      </c>
      <c r="I33" s="43">
        <v>10</v>
      </c>
      <c r="J33" s="23">
        <v>10</v>
      </c>
      <c r="K33" s="4">
        <v>10</v>
      </c>
      <c r="L33" s="4">
        <v>10</v>
      </c>
      <c r="M33" s="24"/>
      <c r="N33" s="3">
        <f t="shared" si="1"/>
        <v>30</v>
      </c>
    </row>
    <row r="34" spans="2:14" ht="13.5">
      <c r="B34" s="25" t="s">
        <v>195</v>
      </c>
      <c r="C34" s="4">
        <f t="shared" si="0"/>
        <v>50</v>
      </c>
      <c r="D34" s="4" t="s">
        <v>122</v>
      </c>
      <c r="E34" s="4" t="s">
        <v>103</v>
      </c>
      <c r="F34" s="9">
        <v>50</v>
      </c>
      <c r="G34" s="4"/>
      <c r="H34" s="4"/>
      <c r="I34" s="43"/>
      <c r="J34" s="23"/>
      <c r="K34" s="4"/>
      <c r="L34" s="4"/>
      <c r="M34" s="24"/>
      <c r="N34" s="3">
        <f t="shared" si="1"/>
        <v>0</v>
      </c>
    </row>
    <row r="35" spans="2:14" ht="13.5">
      <c r="B35" s="25" t="s">
        <v>195</v>
      </c>
      <c r="C35" s="4">
        <f t="shared" si="0"/>
        <v>50</v>
      </c>
      <c r="D35" s="4" t="s">
        <v>127</v>
      </c>
      <c r="E35" s="4" t="s">
        <v>105</v>
      </c>
      <c r="F35" s="4">
        <v>10</v>
      </c>
      <c r="G35" s="4">
        <v>30</v>
      </c>
      <c r="H35" s="4"/>
      <c r="I35" s="43"/>
      <c r="J35" s="23"/>
      <c r="K35" s="4">
        <v>10</v>
      </c>
      <c r="L35" s="4"/>
      <c r="M35" s="24"/>
      <c r="N35" s="3">
        <f t="shared" si="1"/>
        <v>10</v>
      </c>
    </row>
    <row r="36" spans="2:14" ht="13.5">
      <c r="B36" s="25" t="s">
        <v>195</v>
      </c>
      <c r="C36" s="4">
        <f t="shared" si="0"/>
        <v>50</v>
      </c>
      <c r="D36" s="4" t="s">
        <v>132</v>
      </c>
      <c r="E36" s="4" t="s">
        <v>105</v>
      </c>
      <c r="F36" s="4">
        <v>10</v>
      </c>
      <c r="G36" s="4">
        <v>10</v>
      </c>
      <c r="H36" s="4">
        <v>10</v>
      </c>
      <c r="I36" s="43">
        <v>10</v>
      </c>
      <c r="J36" s="23"/>
      <c r="K36" s="4"/>
      <c r="L36" s="4">
        <v>10</v>
      </c>
      <c r="M36" s="24"/>
      <c r="N36" s="3">
        <f t="shared" si="1"/>
        <v>10</v>
      </c>
    </row>
    <row r="37" spans="2:13" ht="13.5">
      <c r="B37" s="25" t="s">
        <v>196</v>
      </c>
      <c r="C37" s="4">
        <f t="shared" si="0"/>
        <v>40</v>
      </c>
      <c r="D37" s="78" t="s">
        <v>131</v>
      </c>
      <c r="E37" s="4" t="s">
        <v>105</v>
      </c>
      <c r="F37" s="4">
        <v>30</v>
      </c>
      <c r="G37" s="4"/>
      <c r="H37" s="4"/>
      <c r="I37" s="43">
        <v>10</v>
      </c>
      <c r="J37" s="23"/>
      <c r="K37" s="4"/>
      <c r="L37" s="77" t="s">
        <v>170</v>
      </c>
      <c r="M37" s="80"/>
    </row>
    <row r="38" spans="2:14" ht="13.5">
      <c r="B38" s="25" t="s">
        <v>196</v>
      </c>
      <c r="C38" s="4">
        <f t="shared" si="0"/>
        <v>40</v>
      </c>
      <c r="D38" s="4" t="s">
        <v>133</v>
      </c>
      <c r="E38" s="4" t="s">
        <v>112</v>
      </c>
      <c r="F38" s="4">
        <v>10</v>
      </c>
      <c r="G38" s="4">
        <v>10</v>
      </c>
      <c r="H38" s="4">
        <v>10</v>
      </c>
      <c r="I38" s="43">
        <v>10</v>
      </c>
      <c r="J38" s="23"/>
      <c r="K38" s="4"/>
      <c r="L38" s="4"/>
      <c r="M38" s="24"/>
      <c r="N38" s="3">
        <f t="shared" si="1"/>
        <v>0</v>
      </c>
    </row>
    <row r="39" spans="2:14" ht="13.5">
      <c r="B39" s="25" t="s">
        <v>196</v>
      </c>
      <c r="C39" s="4">
        <f>SUM(F39:M39)</f>
        <v>40</v>
      </c>
      <c r="D39" s="7" t="s">
        <v>50</v>
      </c>
      <c r="E39" s="4" t="s">
        <v>3</v>
      </c>
      <c r="F39" s="7"/>
      <c r="G39" s="7"/>
      <c r="H39" s="7"/>
      <c r="I39" s="45">
        <v>10</v>
      </c>
      <c r="J39" s="53">
        <v>10</v>
      </c>
      <c r="K39" s="7">
        <v>10</v>
      </c>
      <c r="L39" s="7" t="s">
        <v>221</v>
      </c>
      <c r="M39" s="27">
        <v>10</v>
      </c>
      <c r="N39" s="3">
        <f>SUM(J39:M39)</f>
        <v>30</v>
      </c>
    </row>
    <row r="40" spans="2:14" s="12" customFormat="1" ht="13.5" customHeight="1">
      <c r="B40" s="25" t="s">
        <v>196</v>
      </c>
      <c r="C40" s="13">
        <f>SUM(F40:M40)</f>
        <v>40</v>
      </c>
      <c r="D40" s="13" t="s">
        <v>48</v>
      </c>
      <c r="E40" s="13" t="s">
        <v>4</v>
      </c>
      <c r="F40" s="13"/>
      <c r="G40" s="13"/>
      <c r="H40" s="13"/>
      <c r="I40" s="57"/>
      <c r="J40" s="54"/>
      <c r="K40" s="13" t="s">
        <v>221</v>
      </c>
      <c r="L40" s="13">
        <v>30</v>
      </c>
      <c r="M40" s="28">
        <v>10</v>
      </c>
      <c r="N40" s="3">
        <f>SUM(J40:M40)</f>
        <v>40</v>
      </c>
    </row>
    <row r="41" spans="2:14" ht="13.5">
      <c r="B41" s="25" t="s">
        <v>197</v>
      </c>
      <c r="C41" s="4">
        <f aca="true" t="shared" si="2" ref="C41:C58">SUM(F41:M41)</f>
        <v>30</v>
      </c>
      <c r="D41" s="4" t="s">
        <v>43</v>
      </c>
      <c r="E41" s="4" t="s">
        <v>105</v>
      </c>
      <c r="F41" s="4" t="s">
        <v>221</v>
      </c>
      <c r="G41" s="4">
        <v>30</v>
      </c>
      <c r="H41" s="4"/>
      <c r="I41" s="43"/>
      <c r="J41" s="23"/>
      <c r="K41" s="4" t="s">
        <v>221</v>
      </c>
      <c r="L41" s="4"/>
      <c r="M41" s="24"/>
      <c r="N41" s="3">
        <f t="shared" si="1"/>
        <v>0</v>
      </c>
    </row>
    <row r="42" spans="2:14" ht="13.5">
      <c r="B42" s="25" t="s">
        <v>197</v>
      </c>
      <c r="C42" s="4">
        <f t="shared" si="2"/>
        <v>30</v>
      </c>
      <c r="D42" s="4" t="s">
        <v>106</v>
      </c>
      <c r="E42" s="4" t="s">
        <v>105</v>
      </c>
      <c r="F42" s="4">
        <v>10</v>
      </c>
      <c r="G42" s="4">
        <v>10</v>
      </c>
      <c r="H42" s="4"/>
      <c r="I42" s="43"/>
      <c r="J42" s="23"/>
      <c r="K42" s="4">
        <v>10</v>
      </c>
      <c r="L42" s="4"/>
      <c r="M42" s="24"/>
      <c r="N42" s="3">
        <f t="shared" si="1"/>
        <v>10</v>
      </c>
    </row>
    <row r="43" spans="2:14" ht="13.5">
      <c r="B43" s="25" t="s">
        <v>197</v>
      </c>
      <c r="C43" s="4">
        <f t="shared" si="2"/>
        <v>30</v>
      </c>
      <c r="D43" s="4" t="s">
        <v>139</v>
      </c>
      <c r="E43" s="4" t="s">
        <v>103</v>
      </c>
      <c r="F43" s="4">
        <v>10</v>
      </c>
      <c r="G43" s="4" t="s">
        <v>221</v>
      </c>
      <c r="H43" s="4"/>
      <c r="I43" s="43">
        <v>10</v>
      </c>
      <c r="J43" s="23"/>
      <c r="K43" s="4">
        <v>10</v>
      </c>
      <c r="L43" s="4"/>
      <c r="M43" s="24"/>
      <c r="N43" s="3">
        <f t="shared" si="1"/>
        <v>10</v>
      </c>
    </row>
    <row r="44" spans="2:14" ht="13.5">
      <c r="B44" s="25" t="s">
        <v>197</v>
      </c>
      <c r="C44" s="4">
        <f t="shared" si="2"/>
        <v>30</v>
      </c>
      <c r="D44" s="4" t="s">
        <v>104</v>
      </c>
      <c r="E44" s="4" t="s">
        <v>105</v>
      </c>
      <c r="F44" s="4">
        <v>10</v>
      </c>
      <c r="G44" s="4">
        <v>10</v>
      </c>
      <c r="H44" s="4"/>
      <c r="I44" s="43"/>
      <c r="J44" s="23"/>
      <c r="K44" s="4"/>
      <c r="L44" s="4"/>
      <c r="M44" s="24">
        <v>10</v>
      </c>
      <c r="N44" s="3">
        <f t="shared" si="1"/>
        <v>10</v>
      </c>
    </row>
    <row r="45" spans="2:14" ht="13.5">
      <c r="B45" s="25" t="s">
        <v>197</v>
      </c>
      <c r="C45" s="4">
        <f t="shared" si="2"/>
        <v>30</v>
      </c>
      <c r="D45" s="7" t="s">
        <v>144</v>
      </c>
      <c r="E45" s="4" t="s">
        <v>2</v>
      </c>
      <c r="F45" s="7"/>
      <c r="G45" s="7"/>
      <c r="H45" s="7"/>
      <c r="I45" s="45">
        <v>10</v>
      </c>
      <c r="J45" s="53"/>
      <c r="K45" s="7">
        <v>10</v>
      </c>
      <c r="L45" s="7"/>
      <c r="M45" s="27">
        <v>10</v>
      </c>
      <c r="N45" s="3">
        <f t="shared" si="1"/>
        <v>20</v>
      </c>
    </row>
    <row r="46" spans="2:14" ht="13.5">
      <c r="B46" s="25" t="s">
        <v>197</v>
      </c>
      <c r="C46" s="4">
        <f t="shared" si="2"/>
        <v>30</v>
      </c>
      <c r="D46" s="7" t="s">
        <v>57</v>
      </c>
      <c r="E46" s="4" t="s">
        <v>141</v>
      </c>
      <c r="F46" s="7"/>
      <c r="G46" s="7"/>
      <c r="H46" s="7">
        <v>10</v>
      </c>
      <c r="I46" s="45"/>
      <c r="J46" s="53"/>
      <c r="K46" s="7"/>
      <c r="L46" s="7">
        <v>10</v>
      </c>
      <c r="M46" s="27">
        <v>10</v>
      </c>
      <c r="N46" s="3">
        <f t="shared" si="1"/>
        <v>20</v>
      </c>
    </row>
    <row r="47" spans="2:14" ht="13.5">
      <c r="B47" s="23" t="s">
        <v>198</v>
      </c>
      <c r="C47" s="4">
        <f>SUM(F47:M47)</f>
        <v>20</v>
      </c>
      <c r="D47" s="4" t="s">
        <v>107</v>
      </c>
      <c r="E47" s="4" t="s">
        <v>105</v>
      </c>
      <c r="F47" s="4">
        <v>10</v>
      </c>
      <c r="G47" s="4">
        <v>10</v>
      </c>
      <c r="H47" s="4"/>
      <c r="I47" s="43"/>
      <c r="J47" s="23"/>
      <c r="K47" s="4"/>
      <c r="L47" s="4"/>
      <c r="M47" s="24"/>
      <c r="N47" s="3">
        <f>SUM(J47:M47)</f>
        <v>0</v>
      </c>
    </row>
    <row r="48" spans="2:14" ht="13.5">
      <c r="B48" s="23" t="s">
        <v>198</v>
      </c>
      <c r="C48" s="4">
        <f>SUM(F48:M48)</f>
        <v>20</v>
      </c>
      <c r="D48" s="4" t="s">
        <v>42</v>
      </c>
      <c r="E48" s="4" t="s">
        <v>112</v>
      </c>
      <c r="F48" s="4"/>
      <c r="G48" s="4">
        <v>10</v>
      </c>
      <c r="H48" s="4">
        <v>10</v>
      </c>
      <c r="I48" s="43"/>
      <c r="J48" s="23"/>
      <c r="K48" s="4"/>
      <c r="L48" s="4"/>
      <c r="M48" s="24"/>
      <c r="N48" s="3">
        <f>SUM(J48:M48)</f>
        <v>0</v>
      </c>
    </row>
    <row r="49" spans="2:14" ht="13.5">
      <c r="B49" s="23" t="s">
        <v>183</v>
      </c>
      <c r="C49" s="4">
        <f t="shared" si="2"/>
        <v>10</v>
      </c>
      <c r="D49" s="4" t="s">
        <v>108</v>
      </c>
      <c r="E49" s="4" t="s">
        <v>105</v>
      </c>
      <c r="F49" s="4">
        <v>10</v>
      </c>
      <c r="G49" s="4"/>
      <c r="H49" s="4"/>
      <c r="I49" s="43"/>
      <c r="J49" s="23"/>
      <c r="K49" s="4"/>
      <c r="L49" s="4"/>
      <c r="M49" s="24"/>
      <c r="N49" s="3">
        <f t="shared" si="1"/>
        <v>0</v>
      </c>
    </row>
    <row r="50" spans="2:14" ht="13.5">
      <c r="B50" s="23" t="s">
        <v>183</v>
      </c>
      <c r="C50" s="4">
        <f t="shared" si="2"/>
        <v>10</v>
      </c>
      <c r="D50" s="4" t="s">
        <v>109</v>
      </c>
      <c r="E50" s="4" t="s">
        <v>105</v>
      </c>
      <c r="F50" s="4">
        <v>10</v>
      </c>
      <c r="G50" s="4"/>
      <c r="H50" s="4"/>
      <c r="I50" s="43"/>
      <c r="J50" s="23"/>
      <c r="K50" s="4"/>
      <c r="L50" s="4"/>
      <c r="M50" s="24"/>
      <c r="N50" s="3">
        <f t="shared" si="1"/>
        <v>0</v>
      </c>
    </row>
    <row r="51" spans="2:14" ht="13.5">
      <c r="B51" s="23" t="s">
        <v>183</v>
      </c>
      <c r="C51" s="4">
        <f t="shared" si="2"/>
        <v>10</v>
      </c>
      <c r="D51" s="4" t="s">
        <v>110</v>
      </c>
      <c r="E51" s="4" t="s">
        <v>105</v>
      </c>
      <c r="F51" s="4">
        <v>10</v>
      </c>
      <c r="G51" s="4"/>
      <c r="H51" s="4"/>
      <c r="I51" s="43"/>
      <c r="J51" s="23"/>
      <c r="K51" s="4"/>
      <c r="L51" s="4"/>
      <c r="M51" s="24"/>
      <c r="N51" s="3">
        <f t="shared" si="1"/>
        <v>0</v>
      </c>
    </row>
    <row r="52" spans="2:14" ht="13.5">
      <c r="B52" s="23" t="s">
        <v>183</v>
      </c>
      <c r="C52" s="4">
        <f t="shared" si="2"/>
        <v>10</v>
      </c>
      <c r="D52" s="4" t="s">
        <v>41</v>
      </c>
      <c r="E52" s="4" t="s">
        <v>112</v>
      </c>
      <c r="F52" s="4"/>
      <c r="G52" s="4">
        <v>10</v>
      </c>
      <c r="H52" s="4"/>
      <c r="I52" s="43"/>
      <c r="J52" s="23"/>
      <c r="K52" s="4"/>
      <c r="L52" s="4"/>
      <c r="M52" s="24"/>
      <c r="N52" s="3">
        <f t="shared" si="1"/>
        <v>0</v>
      </c>
    </row>
    <row r="53" spans="2:14" ht="13.5">
      <c r="B53" s="23" t="s">
        <v>183</v>
      </c>
      <c r="C53" s="4">
        <f t="shared" si="2"/>
        <v>10</v>
      </c>
      <c r="D53" s="7" t="s">
        <v>140</v>
      </c>
      <c r="E53" s="4" t="s">
        <v>111</v>
      </c>
      <c r="F53" s="7"/>
      <c r="G53" s="7">
        <v>10</v>
      </c>
      <c r="H53" s="7"/>
      <c r="I53" s="45"/>
      <c r="J53" s="53"/>
      <c r="K53" s="7"/>
      <c r="L53" s="7"/>
      <c r="M53" s="27"/>
      <c r="N53" s="3">
        <f t="shared" si="1"/>
        <v>0</v>
      </c>
    </row>
    <row r="54" spans="2:14" ht="13.5">
      <c r="B54" s="23" t="s">
        <v>183</v>
      </c>
      <c r="C54" s="4">
        <f t="shared" si="2"/>
        <v>10</v>
      </c>
      <c r="D54" s="7" t="s">
        <v>142</v>
      </c>
      <c r="E54" s="4" t="s">
        <v>103</v>
      </c>
      <c r="F54" s="7"/>
      <c r="G54" s="7" t="s">
        <v>221</v>
      </c>
      <c r="H54" s="7">
        <v>10</v>
      </c>
      <c r="I54" s="45"/>
      <c r="J54" s="53"/>
      <c r="K54" s="7"/>
      <c r="L54" s="7"/>
      <c r="M54" s="27"/>
      <c r="N54" s="3">
        <f t="shared" si="1"/>
        <v>0</v>
      </c>
    </row>
    <row r="55" spans="2:14" ht="13.5">
      <c r="B55" s="23" t="s">
        <v>183</v>
      </c>
      <c r="C55" s="4">
        <f t="shared" si="2"/>
        <v>10</v>
      </c>
      <c r="D55" s="8" t="s">
        <v>166</v>
      </c>
      <c r="E55" s="4" t="s">
        <v>5</v>
      </c>
      <c r="F55" s="7"/>
      <c r="G55" s="7"/>
      <c r="H55" s="7"/>
      <c r="I55" s="45"/>
      <c r="J55" s="53"/>
      <c r="K55" s="7">
        <v>10</v>
      </c>
      <c r="L55" s="7"/>
      <c r="M55" s="27"/>
      <c r="N55" s="3">
        <f t="shared" si="1"/>
        <v>10</v>
      </c>
    </row>
    <row r="56" spans="2:14" s="12" customFormat="1" ht="13.5" customHeight="1">
      <c r="B56" s="23" t="s">
        <v>183</v>
      </c>
      <c r="C56" s="13">
        <f t="shared" si="2"/>
        <v>10</v>
      </c>
      <c r="D56" s="13" t="s">
        <v>156</v>
      </c>
      <c r="E56" s="13" t="s">
        <v>118</v>
      </c>
      <c r="F56" s="13"/>
      <c r="G56" s="13"/>
      <c r="H56" s="13"/>
      <c r="I56" s="47"/>
      <c r="J56" s="54"/>
      <c r="K56" s="19"/>
      <c r="L56" s="13">
        <v>10</v>
      </c>
      <c r="M56" s="28"/>
      <c r="N56" s="3">
        <f t="shared" si="1"/>
        <v>10</v>
      </c>
    </row>
    <row r="57" spans="2:14" ht="13.5">
      <c r="B57" s="23" t="s">
        <v>183</v>
      </c>
      <c r="C57" s="13">
        <f t="shared" si="2"/>
        <v>10</v>
      </c>
      <c r="D57" s="13" t="s">
        <v>179</v>
      </c>
      <c r="E57" s="13" t="s">
        <v>180</v>
      </c>
      <c r="F57" s="13"/>
      <c r="G57" s="13"/>
      <c r="H57" s="13"/>
      <c r="I57" s="47"/>
      <c r="J57" s="54"/>
      <c r="K57" s="19"/>
      <c r="L57" s="13">
        <v>10</v>
      </c>
      <c r="M57" s="28"/>
      <c r="N57" s="3">
        <f t="shared" si="1"/>
        <v>10</v>
      </c>
    </row>
    <row r="58" spans="2:14" ht="13.5">
      <c r="B58" s="23" t="s">
        <v>183</v>
      </c>
      <c r="C58" s="13">
        <f t="shared" si="2"/>
        <v>10</v>
      </c>
      <c r="D58" s="13" t="s">
        <v>185</v>
      </c>
      <c r="E58" s="4" t="s">
        <v>5</v>
      </c>
      <c r="F58" s="13"/>
      <c r="G58" s="13"/>
      <c r="H58" s="13"/>
      <c r="I58" s="47"/>
      <c r="J58" s="54"/>
      <c r="K58" s="19"/>
      <c r="L58" s="13" t="s">
        <v>221</v>
      </c>
      <c r="M58" s="28">
        <v>10</v>
      </c>
      <c r="N58" s="3">
        <f t="shared" si="1"/>
        <v>10</v>
      </c>
    </row>
    <row r="59" spans="2:14" ht="14.25" thickBot="1">
      <c r="B59" s="29" t="s">
        <v>183</v>
      </c>
      <c r="C59" s="30">
        <f>SUM(F59:M59)</f>
        <v>10</v>
      </c>
      <c r="D59" s="30" t="s">
        <v>184</v>
      </c>
      <c r="E59" s="30" t="s">
        <v>180</v>
      </c>
      <c r="F59" s="30"/>
      <c r="G59" s="30"/>
      <c r="H59" s="30"/>
      <c r="I59" s="48"/>
      <c r="J59" s="55"/>
      <c r="K59" s="31"/>
      <c r="L59" s="30" t="s">
        <v>221</v>
      </c>
      <c r="M59" s="32">
        <v>10</v>
      </c>
      <c r="N59" s="3">
        <f>SUM(J59:M59)</f>
        <v>10</v>
      </c>
    </row>
    <row r="60" spans="2:13" ht="13.5">
      <c r="B60" s="12" t="s">
        <v>223</v>
      </c>
      <c r="C60" s="3">
        <f>COUNT(C7:C59)</f>
        <v>53</v>
      </c>
      <c r="F60" s="3">
        <f>COUNT(F7:F59)</f>
        <v>31</v>
      </c>
      <c r="G60" s="3">
        <f aca="true" t="shared" si="3" ref="G60:M60">COUNT(G7:G59)</f>
        <v>27</v>
      </c>
      <c r="H60" s="3">
        <f t="shared" si="3"/>
        <v>21</v>
      </c>
      <c r="I60" s="3">
        <f t="shared" si="3"/>
        <v>26</v>
      </c>
      <c r="J60" s="3">
        <f t="shared" si="3"/>
        <v>21</v>
      </c>
      <c r="K60" s="3">
        <f t="shared" si="3"/>
        <v>23</v>
      </c>
      <c r="L60" s="3">
        <f t="shared" si="3"/>
        <v>15</v>
      </c>
      <c r="M60" s="3">
        <f t="shared" si="3"/>
        <v>22</v>
      </c>
    </row>
  </sheetData>
  <sheetProtection/>
  <mergeCells count="5">
    <mergeCell ref="N4:O4"/>
    <mergeCell ref="B4:B6"/>
    <mergeCell ref="C4:C6"/>
    <mergeCell ref="D4:D6"/>
    <mergeCell ref="E4:E6"/>
  </mergeCells>
  <printOptions/>
  <pageMargins left="0.21" right="0.18" top="0.37" bottom="0.17" header="0.24" footer="0.2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8"/>
  <sheetViews>
    <sheetView tabSelected="1" zoomScale="75" zoomScaleNormal="75" zoomScalePageLayoutView="0" workbookViewId="0" topLeftCell="A2">
      <pane xSplit="5" ySplit="5" topLeftCell="F33" activePane="bottomRight" state="frozen"/>
      <selection pane="topLeft" activeCell="A2" sqref="A2"/>
      <selection pane="topRight" activeCell="F2" sqref="F2"/>
      <selection pane="bottomLeft" activeCell="A7" sqref="A7"/>
      <selection pane="bottomRight" activeCell="D62" sqref="D62"/>
    </sheetView>
  </sheetViews>
  <sheetFormatPr defaultColWidth="6.50390625" defaultRowHeight="13.5"/>
  <cols>
    <col min="1" max="1" width="2.125" style="12" customWidth="1"/>
    <col min="2" max="3" width="6.50390625" style="12" customWidth="1"/>
    <col min="4" max="4" width="10.625" style="12" customWidth="1"/>
    <col min="5" max="16384" width="6.50390625" style="12" customWidth="1"/>
  </cols>
  <sheetData>
    <row r="2" spans="2:9" ht="17.25">
      <c r="B2" s="16" t="s">
        <v>29</v>
      </c>
      <c r="C2" s="17"/>
      <c r="D2" s="17"/>
      <c r="E2" s="17"/>
      <c r="F2" s="17"/>
      <c r="G2" s="17"/>
      <c r="H2" s="17"/>
      <c r="I2" s="17"/>
    </row>
    <row r="3" ht="14.25" thickBot="1"/>
    <row r="4" spans="2:13" ht="13.5">
      <c r="B4" s="109" t="s">
        <v>18</v>
      </c>
      <c r="C4" s="112" t="s">
        <v>19</v>
      </c>
      <c r="D4" s="112" t="s">
        <v>20</v>
      </c>
      <c r="E4" s="112" t="s">
        <v>21</v>
      </c>
      <c r="F4" s="58" t="s">
        <v>8</v>
      </c>
      <c r="G4" s="58" t="s">
        <v>11</v>
      </c>
      <c r="H4" s="58" t="s">
        <v>12</v>
      </c>
      <c r="I4" s="58" t="s">
        <v>13</v>
      </c>
      <c r="J4" s="58" t="s">
        <v>14</v>
      </c>
      <c r="K4" s="58" t="s">
        <v>15</v>
      </c>
      <c r="L4" s="58" t="s">
        <v>16</v>
      </c>
      <c r="M4" s="59" t="s">
        <v>17</v>
      </c>
    </row>
    <row r="5" spans="2:13" ht="13.5">
      <c r="B5" s="110"/>
      <c r="C5" s="113"/>
      <c r="D5" s="113"/>
      <c r="E5" s="113"/>
      <c r="F5" s="14">
        <v>39467</v>
      </c>
      <c r="G5" s="14">
        <v>39502</v>
      </c>
      <c r="H5" s="14">
        <v>39537</v>
      </c>
      <c r="I5" s="14">
        <v>39572</v>
      </c>
      <c r="J5" s="14">
        <v>39628</v>
      </c>
      <c r="K5" s="14">
        <v>39684</v>
      </c>
      <c r="L5" s="14">
        <v>39740</v>
      </c>
      <c r="M5" s="60">
        <v>39789</v>
      </c>
    </row>
    <row r="6" spans="2:13" ht="14.25" thickBot="1">
      <c r="B6" s="111"/>
      <c r="C6" s="114"/>
      <c r="D6" s="114"/>
      <c r="E6" s="114"/>
      <c r="F6" s="30" t="s">
        <v>23</v>
      </c>
      <c r="G6" s="30" t="s">
        <v>24</v>
      </c>
      <c r="H6" s="30" t="s">
        <v>0</v>
      </c>
      <c r="I6" s="30" t="s">
        <v>30</v>
      </c>
      <c r="J6" s="30" t="s">
        <v>1</v>
      </c>
      <c r="K6" s="30" t="s">
        <v>1</v>
      </c>
      <c r="L6" s="30" t="s">
        <v>58</v>
      </c>
      <c r="M6" s="32" t="s">
        <v>5</v>
      </c>
    </row>
    <row r="7" spans="2:13" ht="13.5">
      <c r="B7" s="65" t="s">
        <v>6</v>
      </c>
      <c r="C7" s="66">
        <f aca="true" t="shared" si="0" ref="C7:C39">SUM(F7:M7)</f>
        <v>280</v>
      </c>
      <c r="D7" s="85" t="s">
        <v>34</v>
      </c>
      <c r="E7" s="66" t="s">
        <v>27</v>
      </c>
      <c r="F7" s="86">
        <v>50</v>
      </c>
      <c r="G7" s="66">
        <v>10</v>
      </c>
      <c r="H7" s="86">
        <v>70</v>
      </c>
      <c r="I7" s="86">
        <v>50</v>
      </c>
      <c r="J7" s="86">
        <v>100</v>
      </c>
      <c r="K7" s="85" t="s">
        <v>160</v>
      </c>
      <c r="L7" s="87"/>
      <c r="M7" s="88"/>
    </row>
    <row r="8" spans="2:13" ht="13.5" customHeight="1">
      <c r="B8" s="54" t="s">
        <v>7</v>
      </c>
      <c r="C8" s="13">
        <f t="shared" si="0"/>
        <v>170</v>
      </c>
      <c r="D8" s="13" t="s">
        <v>51</v>
      </c>
      <c r="E8" s="13" t="s">
        <v>27</v>
      </c>
      <c r="F8" s="13"/>
      <c r="G8" s="13">
        <v>30</v>
      </c>
      <c r="H8" s="13">
        <v>30</v>
      </c>
      <c r="I8" s="13">
        <v>10</v>
      </c>
      <c r="J8" s="18">
        <v>70</v>
      </c>
      <c r="K8" s="13">
        <v>30</v>
      </c>
      <c r="L8" s="13"/>
      <c r="M8" s="28"/>
    </row>
    <row r="9" spans="2:13" ht="13.5" customHeight="1">
      <c r="B9" s="54" t="s">
        <v>9</v>
      </c>
      <c r="C9" s="13">
        <f>SUM(F9:M9)</f>
        <v>140</v>
      </c>
      <c r="D9" s="13" t="s">
        <v>150</v>
      </c>
      <c r="E9" s="13" t="s">
        <v>58</v>
      </c>
      <c r="F9" s="13"/>
      <c r="G9" s="13"/>
      <c r="H9" s="13"/>
      <c r="I9" s="13">
        <v>10</v>
      </c>
      <c r="J9" s="13">
        <v>30</v>
      </c>
      <c r="K9" s="13"/>
      <c r="L9" s="18">
        <v>100</v>
      </c>
      <c r="M9" s="28"/>
    </row>
    <row r="10" spans="2:13" ht="13.5" customHeight="1">
      <c r="B10" s="54" t="s">
        <v>171</v>
      </c>
      <c r="C10" s="13">
        <f t="shared" si="0"/>
        <v>130</v>
      </c>
      <c r="D10" s="13" t="s">
        <v>95</v>
      </c>
      <c r="E10" s="13" t="s">
        <v>58</v>
      </c>
      <c r="F10" s="13"/>
      <c r="G10" s="13"/>
      <c r="H10" s="18">
        <v>50</v>
      </c>
      <c r="I10" s="13"/>
      <c r="J10" s="13"/>
      <c r="K10" s="13"/>
      <c r="L10" s="18">
        <v>50</v>
      </c>
      <c r="M10" s="28">
        <v>30</v>
      </c>
    </row>
    <row r="11" spans="2:13" ht="13.5" customHeight="1">
      <c r="B11" s="54" t="s">
        <v>171</v>
      </c>
      <c r="C11" s="13">
        <f t="shared" si="0"/>
        <v>130</v>
      </c>
      <c r="D11" s="13" t="s">
        <v>147</v>
      </c>
      <c r="E11" s="13" t="s">
        <v>58</v>
      </c>
      <c r="F11" s="13"/>
      <c r="G11" s="13"/>
      <c r="H11" s="13"/>
      <c r="I11" s="13">
        <v>30</v>
      </c>
      <c r="J11" s="13"/>
      <c r="K11" s="13"/>
      <c r="L11" s="18">
        <v>50</v>
      </c>
      <c r="M11" s="84">
        <v>50</v>
      </c>
    </row>
    <row r="12" spans="2:13" ht="13.5">
      <c r="B12" s="54" t="s">
        <v>171</v>
      </c>
      <c r="C12" s="13">
        <f>SUM(F12:M12)</f>
        <v>130</v>
      </c>
      <c r="D12" s="13" t="s">
        <v>39</v>
      </c>
      <c r="E12" s="13" t="s">
        <v>25</v>
      </c>
      <c r="F12" s="13">
        <v>10</v>
      </c>
      <c r="G12" s="13">
        <v>10</v>
      </c>
      <c r="H12" s="13">
        <v>10</v>
      </c>
      <c r="I12" s="13">
        <v>30</v>
      </c>
      <c r="J12" s="18">
        <v>50</v>
      </c>
      <c r="K12" s="13">
        <v>10</v>
      </c>
      <c r="L12" s="13">
        <v>10</v>
      </c>
      <c r="M12" s="28"/>
    </row>
    <row r="13" spans="2:13" ht="13.5" customHeight="1">
      <c r="B13" s="54" t="s">
        <v>33</v>
      </c>
      <c r="C13" s="13">
        <f t="shared" si="0"/>
        <v>120</v>
      </c>
      <c r="D13" s="75" t="s">
        <v>48</v>
      </c>
      <c r="E13" s="13" t="s">
        <v>4</v>
      </c>
      <c r="F13" s="13"/>
      <c r="G13" s="18">
        <v>50</v>
      </c>
      <c r="H13" s="13"/>
      <c r="I13" s="18">
        <v>70</v>
      </c>
      <c r="J13" s="13"/>
      <c r="K13" s="13"/>
      <c r="L13" s="75" t="s">
        <v>178</v>
      </c>
      <c r="M13" s="83"/>
    </row>
    <row r="14" spans="2:13" ht="13.5" customHeight="1">
      <c r="B14" s="54" t="s">
        <v>96</v>
      </c>
      <c r="C14" s="13">
        <f t="shared" si="0"/>
        <v>110</v>
      </c>
      <c r="D14" s="75" t="s">
        <v>50</v>
      </c>
      <c r="E14" s="13" t="s">
        <v>26</v>
      </c>
      <c r="F14" s="13"/>
      <c r="G14" s="13">
        <v>10</v>
      </c>
      <c r="H14" s="18">
        <v>100</v>
      </c>
      <c r="I14" s="75" t="s">
        <v>160</v>
      </c>
      <c r="J14" s="82"/>
      <c r="K14" s="82"/>
      <c r="L14" s="82"/>
      <c r="M14" s="83"/>
    </row>
    <row r="15" spans="2:13" ht="13.5" customHeight="1">
      <c r="B15" s="54" t="s">
        <v>96</v>
      </c>
      <c r="C15" s="13">
        <f t="shared" si="0"/>
        <v>110</v>
      </c>
      <c r="D15" s="13" t="s">
        <v>99</v>
      </c>
      <c r="E15" s="13" t="s">
        <v>1</v>
      </c>
      <c r="F15" s="13"/>
      <c r="G15" s="13"/>
      <c r="H15" s="13">
        <v>10</v>
      </c>
      <c r="I15" s="18">
        <v>100</v>
      </c>
      <c r="J15" s="13"/>
      <c r="K15" s="13"/>
      <c r="L15" s="13"/>
      <c r="M15" s="28"/>
    </row>
    <row r="16" spans="2:13" ht="13.5" customHeight="1">
      <c r="B16" s="54" t="s">
        <v>96</v>
      </c>
      <c r="C16" s="13">
        <f t="shared" si="0"/>
        <v>110</v>
      </c>
      <c r="D16" s="75" t="s">
        <v>156</v>
      </c>
      <c r="E16" s="13" t="s">
        <v>118</v>
      </c>
      <c r="F16" s="13"/>
      <c r="G16" s="13"/>
      <c r="H16" s="13"/>
      <c r="I16" s="13">
        <v>10</v>
      </c>
      <c r="J16" s="13"/>
      <c r="K16" s="18">
        <v>100</v>
      </c>
      <c r="L16" s="75" t="s">
        <v>178</v>
      </c>
      <c r="M16" s="83"/>
    </row>
    <row r="17" spans="2:13" ht="13.5">
      <c r="B17" s="54" t="s">
        <v>173</v>
      </c>
      <c r="C17" s="13">
        <f t="shared" si="0"/>
        <v>100</v>
      </c>
      <c r="D17" s="75" t="s">
        <v>32</v>
      </c>
      <c r="E17" s="13" t="s">
        <v>27</v>
      </c>
      <c r="F17" s="18">
        <v>100</v>
      </c>
      <c r="G17" s="75" t="s">
        <v>178</v>
      </c>
      <c r="H17" s="82"/>
      <c r="I17" s="82"/>
      <c r="J17" s="82"/>
      <c r="K17" s="82"/>
      <c r="L17" s="82"/>
      <c r="M17" s="83"/>
    </row>
    <row r="18" spans="2:13" ht="13.5" customHeight="1">
      <c r="B18" s="54" t="s">
        <v>173</v>
      </c>
      <c r="C18" s="13">
        <f t="shared" si="0"/>
        <v>100</v>
      </c>
      <c r="D18" s="13" t="s">
        <v>49</v>
      </c>
      <c r="E18" s="13" t="s">
        <v>26</v>
      </c>
      <c r="F18" s="13"/>
      <c r="G18" s="18">
        <v>100</v>
      </c>
      <c r="H18" s="13"/>
      <c r="I18" s="13"/>
      <c r="J18" s="13"/>
      <c r="K18" s="13"/>
      <c r="L18" s="13"/>
      <c r="M18" s="28"/>
    </row>
    <row r="19" spans="2:13" ht="13.5">
      <c r="B19" s="54" t="s">
        <v>173</v>
      </c>
      <c r="C19" s="13">
        <f t="shared" si="0"/>
        <v>100</v>
      </c>
      <c r="D19" s="75" t="s">
        <v>35</v>
      </c>
      <c r="E19" s="13" t="s">
        <v>25</v>
      </c>
      <c r="F19" s="13">
        <v>40</v>
      </c>
      <c r="G19" s="13">
        <v>10</v>
      </c>
      <c r="H19" s="18">
        <v>50</v>
      </c>
      <c r="I19" s="75" t="s">
        <v>160</v>
      </c>
      <c r="J19" s="82"/>
      <c r="K19" s="82"/>
      <c r="L19" s="82"/>
      <c r="M19" s="83"/>
    </row>
    <row r="20" spans="2:13" ht="13.5" customHeight="1">
      <c r="B20" s="54" t="s">
        <v>173</v>
      </c>
      <c r="C20" s="13">
        <f t="shared" si="0"/>
        <v>100</v>
      </c>
      <c r="D20" s="13" t="s">
        <v>53</v>
      </c>
      <c r="E20" s="13" t="s">
        <v>27</v>
      </c>
      <c r="F20" s="13"/>
      <c r="G20" s="13">
        <v>10</v>
      </c>
      <c r="H20" s="13">
        <v>10</v>
      </c>
      <c r="I20" s="13">
        <v>30</v>
      </c>
      <c r="J20" s="13"/>
      <c r="K20" s="18">
        <v>50</v>
      </c>
      <c r="L20" s="13"/>
      <c r="M20" s="28"/>
    </row>
    <row r="21" spans="2:13" ht="13.5" customHeight="1">
      <c r="B21" s="54" t="s">
        <v>173</v>
      </c>
      <c r="C21" s="13">
        <f t="shared" si="0"/>
        <v>100</v>
      </c>
      <c r="D21" s="13" t="s">
        <v>154</v>
      </c>
      <c r="E21" s="13" t="s">
        <v>125</v>
      </c>
      <c r="F21" s="13"/>
      <c r="G21" s="13"/>
      <c r="H21" s="13"/>
      <c r="I21" s="13">
        <v>10</v>
      </c>
      <c r="J21" s="13"/>
      <c r="K21" s="13">
        <v>10</v>
      </c>
      <c r="L21" s="18">
        <v>70</v>
      </c>
      <c r="M21" s="28">
        <v>10</v>
      </c>
    </row>
    <row r="22" spans="2:13" ht="13.5">
      <c r="B22" s="54" t="s">
        <v>173</v>
      </c>
      <c r="C22" s="13">
        <f t="shared" si="0"/>
        <v>100</v>
      </c>
      <c r="D22" s="13" t="s">
        <v>212</v>
      </c>
      <c r="E22" s="13" t="s">
        <v>5</v>
      </c>
      <c r="F22" s="13"/>
      <c r="G22" s="13"/>
      <c r="H22" s="13"/>
      <c r="I22" s="13"/>
      <c r="J22" s="13"/>
      <c r="K22" s="13"/>
      <c r="L22" s="13"/>
      <c r="M22" s="84">
        <v>100</v>
      </c>
    </row>
    <row r="23" spans="2:13" ht="13.5">
      <c r="B23" s="54" t="s">
        <v>225</v>
      </c>
      <c r="C23" s="13">
        <f t="shared" si="0"/>
        <v>70</v>
      </c>
      <c r="D23" s="75" t="s">
        <v>31</v>
      </c>
      <c r="E23" s="13" t="s">
        <v>26</v>
      </c>
      <c r="F23" s="18">
        <v>70</v>
      </c>
      <c r="G23" s="13"/>
      <c r="H23" s="13"/>
      <c r="I23" s="75" t="s">
        <v>160</v>
      </c>
      <c r="J23" s="82"/>
      <c r="K23" s="82"/>
      <c r="L23" s="82"/>
      <c r="M23" s="83"/>
    </row>
    <row r="24" spans="2:13" ht="13.5" customHeight="1">
      <c r="B24" s="54" t="s">
        <v>225</v>
      </c>
      <c r="C24" s="13">
        <f t="shared" si="0"/>
        <v>70</v>
      </c>
      <c r="D24" s="75" t="s">
        <v>52</v>
      </c>
      <c r="E24" s="13" t="s">
        <v>27</v>
      </c>
      <c r="F24" s="13"/>
      <c r="G24" s="18">
        <v>70</v>
      </c>
      <c r="H24" s="13"/>
      <c r="I24" s="75" t="s">
        <v>160</v>
      </c>
      <c r="J24" s="82"/>
      <c r="K24" s="82"/>
      <c r="L24" s="82"/>
      <c r="M24" s="83"/>
    </row>
    <row r="25" spans="2:13" ht="13.5" customHeight="1">
      <c r="B25" s="54" t="s">
        <v>225</v>
      </c>
      <c r="C25" s="13">
        <f t="shared" si="0"/>
        <v>70</v>
      </c>
      <c r="D25" s="13" t="s">
        <v>167</v>
      </c>
      <c r="E25" s="13" t="s">
        <v>1</v>
      </c>
      <c r="F25" s="13"/>
      <c r="G25" s="13"/>
      <c r="H25" s="13"/>
      <c r="I25" s="13"/>
      <c r="J25" s="13"/>
      <c r="K25" s="18">
        <v>70</v>
      </c>
      <c r="L25" s="13"/>
      <c r="M25" s="28"/>
    </row>
    <row r="26" spans="2:13" ht="13.5">
      <c r="B26" s="54" t="s">
        <v>225</v>
      </c>
      <c r="C26" s="13">
        <f t="shared" si="0"/>
        <v>70</v>
      </c>
      <c r="D26" s="13" t="s">
        <v>214</v>
      </c>
      <c r="E26" s="13" t="s">
        <v>4</v>
      </c>
      <c r="F26" s="13"/>
      <c r="G26" s="13"/>
      <c r="H26" s="13"/>
      <c r="I26" s="13"/>
      <c r="J26" s="13"/>
      <c r="K26" s="13"/>
      <c r="L26" s="13"/>
      <c r="M26" s="84">
        <v>70</v>
      </c>
    </row>
    <row r="27" spans="2:13" ht="13.5">
      <c r="B27" s="54" t="s">
        <v>225</v>
      </c>
      <c r="C27" s="13">
        <f>SUM(F27:M27)</f>
        <v>70</v>
      </c>
      <c r="D27" s="13" t="s">
        <v>45</v>
      </c>
      <c r="E27" s="13" t="s">
        <v>25</v>
      </c>
      <c r="F27" s="13"/>
      <c r="G27" s="13">
        <v>10</v>
      </c>
      <c r="H27" s="13">
        <v>10</v>
      </c>
      <c r="I27" s="13">
        <v>10</v>
      </c>
      <c r="J27" s="13">
        <v>10</v>
      </c>
      <c r="K27" s="13">
        <v>10</v>
      </c>
      <c r="L27" s="13">
        <v>10</v>
      </c>
      <c r="M27" s="28">
        <v>10</v>
      </c>
    </row>
    <row r="28" spans="2:13" ht="13.5" customHeight="1">
      <c r="B28" s="54" t="s">
        <v>226</v>
      </c>
      <c r="C28" s="13">
        <f t="shared" si="0"/>
        <v>60</v>
      </c>
      <c r="D28" s="13" t="s">
        <v>55</v>
      </c>
      <c r="E28" s="13" t="s">
        <v>4</v>
      </c>
      <c r="F28" s="13"/>
      <c r="G28" s="18">
        <v>50</v>
      </c>
      <c r="H28" s="13"/>
      <c r="I28" s="13">
        <v>10</v>
      </c>
      <c r="J28" s="13"/>
      <c r="K28" s="13"/>
      <c r="L28" s="13"/>
      <c r="M28" s="28"/>
    </row>
    <row r="29" spans="2:13" ht="13.5" customHeight="1">
      <c r="B29" s="54" t="s">
        <v>227</v>
      </c>
      <c r="C29" s="13">
        <f t="shared" si="0"/>
        <v>50</v>
      </c>
      <c r="D29" s="13" t="s">
        <v>145</v>
      </c>
      <c r="E29" s="13" t="s">
        <v>1</v>
      </c>
      <c r="F29" s="13"/>
      <c r="G29" s="13"/>
      <c r="H29" s="13"/>
      <c r="I29" s="18">
        <v>50</v>
      </c>
      <c r="J29" s="13"/>
      <c r="K29" s="13"/>
      <c r="L29" s="13"/>
      <c r="M29" s="28"/>
    </row>
    <row r="30" spans="2:13" ht="13.5" customHeight="1">
      <c r="B30" s="54" t="s">
        <v>227</v>
      </c>
      <c r="C30" s="13">
        <f t="shared" si="0"/>
        <v>50</v>
      </c>
      <c r="D30" s="13" t="s">
        <v>168</v>
      </c>
      <c r="E30" s="13" t="s">
        <v>1</v>
      </c>
      <c r="F30" s="13"/>
      <c r="G30" s="13"/>
      <c r="H30" s="13"/>
      <c r="I30" s="13"/>
      <c r="J30" s="13"/>
      <c r="K30" s="18">
        <v>50</v>
      </c>
      <c r="L30" s="13"/>
      <c r="M30" s="28"/>
    </row>
    <row r="31" spans="2:13" ht="13.5">
      <c r="B31" s="54" t="s">
        <v>227</v>
      </c>
      <c r="C31" s="13">
        <f t="shared" si="0"/>
        <v>50</v>
      </c>
      <c r="D31" s="13" t="s">
        <v>38</v>
      </c>
      <c r="E31" s="13" t="s">
        <v>28</v>
      </c>
      <c r="F31" s="13">
        <v>10</v>
      </c>
      <c r="G31" s="13">
        <v>10</v>
      </c>
      <c r="H31" s="13">
        <v>10</v>
      </c>
      <c r="I31" s="13">
        <v>10</v>
      </c>
      <c r="J31" s="13"/>
      <c r="K31" s="13"/>
      <c r="L31" s="13"/>
      <c r="M31" s="28">
        <v>10</v>
      </c>
    </row>
    <row r="32" spans="2:13" ht="13.5" customHeight="1">
      <c r="B32" s="54" t="s">
        <v>227</v>
      </c>
      <c r="C32" s="13">
        <f t="shared" si="0"/>
        <v>50</v>
      </c>
      <c r="D32" s="13" t="s">
        <v>211</v>
      </c>
      <c r="E32" s="13" t="s">
        <v>5</v>
      </c>
      <c r="F32" s="13"/>
      <c r="G32" s="13"/>
      <c r="H32" s="13"/>
      <c r="I32" s="13"/>
      <c r="J32" s="13"/>
      <c r="K32" s="13"/>
      <c r="L32" s="13"/>
      <c r="M32" s="84">
        <v>50</v>
      </c>
    </row>
    <row r="33" spans="2:13" ht="13.5" customHeight="1">
      <c r="B33" s="54" t="s">
        <v>227</v>
      </c>
      <c r="C33" s="13">
        <f>SUM(F33:M33)</f>
        <v>50</v>
      </c>
      <c r="D33" s="13" t="s">
        <v>152</v>
      </c>
      <c r="E33" s="13" t="s">
        <v>118</v>
      </c>
      <c r="F33" s="13"/>
      <c r="G33" s="13"/>
      <c r="H33" s="13"/>
      <c r="I33" s="13">
        <v>10</v>
      </c>
      <c r="J33" s="13">
        <v>10</v>
      </c>
      <c r="K33" s="13">
        <v>10</v>
      </c>
      <c r="L33" s="13">
        <v>10</v>
      </c>
      <c r="M33" s="28">
        <v>10</v>
      </c>
    </row>
    <row r="34" spans="2:13" ht="13.5" customHeight="1">
      <c r="B34" s="54" t="s">
        <v>228</v>
      </c>
      <c r="C34" s="13">
        <f t="shared" si="0"/>
        <v>40</v>
      </c>
      <c r="D34" s="13" t="s">
        <v>97</v>
      </c>
      <c r="E34" s="13" t="s">
        <v>1</v>
      </c>
      <c r="F34" s="13"/>
      <c r="G34" s="13"/>
      <c r="H34" s="13">
        <v>30</v>
      </c>
      <c r="I34" s="13">
        <v>10</v>
      </c>
      <c r="J34" s="13"/>
      <c r="K34" s="13"/>
      <c r="L34" s="13"/>
      <c r="M34" s="28"/>
    </row>
    <row r="35" spans="2:13" ht="13.5" customHeight="1">
      <c r="B35" s="54" t="s">
        <v>228</v>
      </c>
      <c r="C35" s="13">
        <f t="shared" si="0"/>
        <v>40</v>
      </c>
      <c r="D35" s="13" t="s">
        <v>98</v>
      </c>
      <c r="E35" s="13" t="s">
        <v>1</v>
      </c>
      <c r="F35" s="13"/>
      <c r="G35" s="13"/>
      <c r="H35" s="13">
        <v>10</v>
      </c>
      <c r="I35" s="13">
        <v>10</v>
      </c>
      <c r="J35" s="13">
        <v>10</v>
      </c>
      <c r="K35" s="13">
        <v>10</v>
      </c>
      <c r="L35" s="13"/>
      <c r="M35" s="28"/>
    </row>
    <row r="36" spans="2:13" ht="13.5">
      <c r="B36" s="54" t="s">
        <v>228</v>
      </c>
      <c r="C36" s="13">
        <f t="shared" si="0"/>
        <v>40</v>
      </c>
      <c r="D36" s="13" t="s">
        <v>37</v>
      </c>
      <c r="E36" s="13" t="s">
        <v>28</v>
      </c>
      <c r="F36" s="13">
        <v>30</v>
      </c>
      <c r="G36" s="13"/>
      <c r="H36" s="13"/>
      <c r="I36" s="13"/>
      <c r="J36" s="13"/>
      <c r="K36" s="13"/>
      <c r="L36" s="13"/>
      <c r="M36" s="28">
        <v>10</v>
      </c>
    </row>
    <row r="37" spans="2:13" ht="13.5">
      <c r="B37" s="54" t="s">
        <v>229</v>
      </c>
      <c r="C37" s="13">
        <f t="shared" si="0"/>
        <v>30</v>
      </c>
      <c r="D37" s="13" t="s">
        <v>36</v>
      </c>
      <c r="E37" s="13" t="s">
        <v>28</v>
      </c>
      <c r="F37" s="13">
        <v>30</v>
      </c>
      <c r="G37" s="13"/>
      <c r="H37" s="13"/>
      <c r="I37" s="13"/>
      <c r="J37" s="13"/>
      <c r="K37" s="13"/>
      <c r="L37" s="13"/>
      <c r="M37" s="28"/>
    </row>
    <row r="38" spans="2:13" ht="13.5" customHeight="1">
      <c r="B38" s="54" t="s">
        <v>229</v>
      </c>
      <c r="C38" s="13">
        <f t="shared" si="0"/>
        <v>30</v>
      </c>
      <c r="D38" s="13" t="s">
        <v>54</v>
      </c>
      <c r="E38" s="13" t="s">
        <v>4</v>
      </c>
      <c r="F38" s="13"/>
      <c r="G38" s="13">
        <v>30</v>
      </c>
      <c r="H38" s="13"/>
      <c r="I38" s="13"/>
      <c r="J38" s="13"/>
      <c r="K38" s="13"/>
      <c r="L38" s="13"/>
      <c r="M38" s="28"/>
    </row>
    <row r="39" spans="2:13" ht="13.5" customHeight="1">
      <c r="B39" s="54" t="s">
        <v>229</v>
      </c>
      <c r="C39" s="13">
        <f t="shared" si="0"/>
        <v>30</v>
      </c>
      <c r="D39" s="13" t="s">
        <v>146</v>
      </c>
      <c r="E39" s="13" t="s">
        <v>4</v>
      </c>
      <c r="F39" s="13"/>
      <c r="G39" s="13"/>
      <c r="H39" s="13"/>
      <c r="I39" s="13">
        <v>30</v>
      </c>
      <c r="J39" s="13"/>
      <c r="K39" s="13"/>
      <c r="L39" s="13"/>
      <c r="M39" s="28"/>
    </row>
    <row r="40" spans="2:13" ht="13.5" customHeight="1">
      <c r="B40" s="54" t="s">
        <v>229</v>
      </c>
      <c r="C40" s="13">
        <f aca="true" t="shared" si="1" ref="C40:C57">SUM(F40:M40)</f>
        <v>30</v>
      </c>
      <c r="D40" s="13" t="s">
        <v>169</v>
      </c>
      <c r="E40" s="13" t="s">
        <v>1</v>
      </c>
      <c r="F40" s="13"/>
      <c r="G40" s="13"/>
      <c r="H40" s="13"/>
      <c r="I40" s="13"/>
      <c r="J40" s="13"/>
      <c r="K40" s="13">
        <v>30</v>
      </c>
      <c r="L40" s="13"/>
      <c r="M40" s="28"/>
    </row>
    <row r="41" spans="2:13" ht="13.5" customHeight="1">
      <c r="B41" s="54" t="s">
        <v>229</v>
      </c>
      <c r="C41" s="13">
        <f t="shared" si="1"/>
        <v>30</v>
      </c>
      <c r="D41" s="13" t="s">
        <v>208</v>
      </c>
      <c r="E41" s="13" t="s">
        <v>5</v>
      </c>
      <c r="F41" s="13"/>
      <c r="G41" s="13"/>
      <c r="H41" s="13"/>
      <c r="I41" s="13"/>
      <c r="J41" s="13"/>
      <c r="K41" s="13"/>
      <c r="L41" s="13"/>
      <c r="M41" s="28">
        <v>30</v>
      </c>
    </row>
    <row r="42" spans="2:13" ht="13.5" customHeight="1">
      <c r="B42" s="54" t="s">
        <v>229</v>
      </c>
      <c r="C42" s="13">
        <f t="shared" si="1"/>
        <v>30</v>
      </c>
      <c r="D42" s="13" t="s">
        <v>209</v>
      </c>
      <c r="E42" s="13" t="s">
        <v>5</v>
      </c>
      <c r="F42" s="13"/>
      <c r="G42" s="13"/>
      <c r="H42" s="13"/>
      <c r="I42" s="13"/>
      <c r="J42" s="13"/>
      <c r="K42" s="13"/>
      <c r="L42" s="13"/>
      <c r="M42" s="28">
        <v>30</v>
      </c>
    </row>
    <row r="43" spans="2:13" ht="13.5" customHeight="1">
      <c r="B43" s="54" t="s">
        <v>229</v>
      </c>
      <c r="C43" s="13">
        <f t="shared" si="1"/>
        <v>30</v>
      </c>
      <c r="D43" s="13" t="s">
        <v>210</v>
      </c>
      <c r="E43" s="13" t="s">
        <v>2</v>
      </c>
      <c r="F43" s="13"/>
      <c r="G43" s="13"/>
      <c r="H43" s="13"/>
      <c r="I43" s="13"/>
      <c r="J43" s="13"/>
      <c r="K43" s="13"/>
      <c r="L43" s="13"/>
      <c r="M43" s="28">
        <v>30</v>
      </c>
    </row>
    <row r="44" spans="2:13" ht="13.5" customHeight="1">
      <c r="B44" s="54" t="s">
        <v>229</v>
      </c>
      <c r="C44" s="13">
        <f t="shared" si="1"/>
        <v>30</v>
      </c>
      <c r="D44" s="13" t="s">
        <v>158</v>
      </c>
      <c r="E44" s="13" t="s">
        <v>125</v>
      </c>
      <c r="F44" s="13"/>
      <c r="G44" s="13"/>
      <c r="H44" s="13"/>
      <c r="I44" s="13">
        <v>10</v>
      </c>
      <c r="J44" s="13"/>
      <c r="K44" s="13">
        <v>10</v>
      </c>
      <c r="L44" s="13">
        <v>10</v>
      </c>
      <c r="M44" s="28"/>
    </row>
    <row r="45" spans="2:13" ht="13.5" customHeight="1">
      <c r="B45" s="54" t="s">
        <v>230</v>
      </c>
      <c r="C45" s="13">
        <f t="shared" si="1"/>
        <v>20</v>
      </c>
      <c r="D45" s="13" t="s">
        <v>47</v>
      </c>
      <c r="E45" s="13" t="s">
        <v>4</v>
      </c>
      <c r="F45" s="13"/>
      <c r="G45" s="13">
        <v>10</v>
      </c>
      <c r="H45" s="13"/>
      <c r="I45" s="13">
        <v>10</v>
      </c>
      <c r="J45" s="13"/>
      <c r="K45" s="13"/>
      <c r="L45" s="13"/>
      <c r="M45" s="28"/>
    </row>
    <row r="46" spans="2:13" ht="13.5">
      <c r="B46" s="54" t="s">
        <v>231</v>
      </c>
      <c r="C46" s="13">
        <f t="shared" si="1"/>
        <v>10</v>
      </c>
      <c r="D46" s="13" t="s">
        <v>46</v>
      </c>
      <c r="E46" s="13" t="s">
        <v>4</v>
      </c>
      <c r="F46" s="13"/>
      <c r="G46" s="13">
        <v>10</v>
      </c>
      <c r="H46" s="13"/>
      <c r="I46" s="13"/>
      <c r="J46" s="13"/>
      <c r="K46" s="13"/>
      <c r="L46" s="13"/>
      <c r="M46" s="28"/>
    </row>
    <row r="47" spans="2:13" ht="13.5" customHeight="1">
      <c r="B47" s="54" t="s">
        <v>231</v>
      </c>
      <c r="C47" s="13">
        <f t="shared" si="1"/>
        <v>10</v>
      </c>
      <c r="D47" s="13" t="s">
        <v>148</v>
      </c>
      <c r="E47" s="13" t="s">
        <v>1</v>
      </c>
      <c r="F47" s="13"/>
      <c r="G47" s="13"/>
      <c r="H47" s="13"/>
      <c r="I47" s="13">
        <v>10</v>
      </c>
      <c r="J47" s="13"/>
      <c r="K47" s="13"/>
      <c r="L47" s="13"/>
      <c r="M47" s="28"/>
    </row>
    <row r="48" spans="2:13" ht="13.5" customHeight="1">
      <c r="B48" s="54" t="s">
        <v>231</v>
      </c>
      <c r="C48" s="13">
        <f t="shared" si="1"/>
        <v>10</v>
      </c>
      <c r="D48" s="13" t="s">
        <v>149</v>
      </c>
      <c r="E48" s="13" t="s">
        <v>125</v>
      </c>
      <c r="F48" s="13"/>
      <c r="G48" s="13"/>
      <c r="H48" s="13"/>
      <c r="I48" s="13">
        <v>10</v>
      </c>
      <c r="J48" s="13"/>
      <c r="K48" s="13"/>
      <c r="L48" s="13"/>
      <c r="M48" s="28"/>
    </row>
    <row r="49" spans="2:13" ht="13.5" customHeight="1">
      <c r="B49" s="54" t="s">
        <v>231</v>
      </c>
      <c r="C49" s="13">
        <f t="shared" si="1"/>
        <v>10</v>
      </c>
      <c r="D49" s="13" t="s">
        <v>151</v>
      </c>
      <c r="E49" s="13" t="s">
        <v>1</v>
      </c>
      <c r="F49" s="13"/>
      <c r="G49" s="13"/>
      <c r="H49" s="13"/>
      <c r="I49" s="13">
        <v>10</v>
      </c>
      <c r="J49" s="13"/>
      <c r="K49" s="13"/>
      <c r="L49" s="13"/>
      <c r="M49" s="28"/>
    </row>
    <row r="50" spans="2:13" ht="13.5" customHeight="1">
      <c r="B50" s="54" t="s">
        <v>231</v>
      </c>
      <c r="C50" s="13">
        <f t="shared" si="1"/>
        <v>10</v>
      </c>
      <c r="D50" s="13" t="s">
        <v>153</v>
      </c>
      <c r="E50" s="13" t="s">
        <v>4</v>
      </c>
      <c r="F50" s="13"/>
      <c r="G50" s="13"/>
      <c r="H50" s="13"/>
      <c r="I50" s="13">
        <v>10</v>
      </c>
      <c r="J50" s="13"/>
      <c r="K50" s="13"/>
      <c r="L50" s="13"/>
      <c r="M50" s="28"/>
    </row>
    <row r="51" spans="2:13" ht="13.5" customHeight="1">
      <c r="B51" s="54" t="s">
        <v>231</v>
      </c>
      <c r="C51" s="13">
        <f t="shared" si="1"/>
        <v>10</v>
      </c>
      <c r="D51" s="13" t="s">
        <v>155</v>
      </c>
      <c r="E51" s="13" t="s">
        <v>1</v>
      </c>
      <c r="F51" s="13"/>
      <c r="G51" s="13"/>
      <c r="H51" s="13"/>
      <c r="I51" s="13">
        <v>10</v>
      </c>
      <c r="J51" s="13"/>
      <c r="K51" s="13"/>
      <c r="L51" s="13"/>
      <c r="M51" s="28"/>
    </row>
    <row r="52" spans="2:13" ht="13.5" customHeight="1">
      <c r="B52" s="54" t="s">
        <v>231</v>
      </c>
      <c r="C52" s="13">
        <f t="shared" si="1"/>
        <v>10</v>
      </c>
      <c r="D52" s="13" t="s">
        <v>157</v>
      </c>
      <c r="E52" s="13" t="s">
        <v>1</v>
      </c>
      <c r="F52" s="13"/>
      <c r="G52" s="13"/>
      <c r="H52" s="13"/>
      <c r="I52" s="13">
        <v>10</v>
      </c>
      <c r="J52" s="13"/>
      <c r="K52" s="13"/>
      <c r="L52" s="13"/>
      <c r="M52" s="28"/>
    </row>
    <row r="53" spans="2:13" ht="13.5" customHeight="1">
      <c r="B53" s="54" t="s">
        <v>231</v>
      </c>
      <c r="C53" s="13">
        <f t="shared" si="1"/>
        <v>10</v>
      </c>
      <c r="D53" s="13" t="s">
        <v>159</v>
      </c>
      <c r="E53" s="13" t="s">
        <v>4</v>
      </c>
      <c r="F53" s="13"/>
      <c r="G53" s="13"/>
      <c r="H53" s="13"/>
      <c r="I53" s="13">
        <v>10</v>
      </c>
      <c r="J53" s="13"/>
      <c r="K53" s="13"/>
      <c r="L53" s="13"/>
      <c r="M53" s="28"/>
    </row>
    <row r="54" spans="2:13" ht="13.5">
      <c r="B54" s="54" t="s">
        <v>231</v>
      </c>
      <c r="C54" s="13">
        <f t="shared" si="1"/>
        <v>10</v>
      </c>
      <c r="D54" s="13" t="s">
        <v>213</v>
      </c>
      <c r="E54" s="13" t="s">
        <v>5</v>
      </c>
      <c r="F54" s="13"/>
      <c r="G54" s="13"/>
      <c r="H54" s="13"/>
      <c r="I54" s="13"/>
      <c r="J54" s="13"/>
      <c r="K54" s="13"/>
      <c r="L54" s="13"/>
      <c r="M54" s="28">
        <v>10</v>
      </c>
    </row>
    <row r="55" spans="2:13" ht="13.5">
      <c r="B55" s="54" t="s">
        <v>231</v>
      </c>
      <c r="C55" s="13">
        <f t="shared" si="1"/>
        <v>10</v>
      </c>
      <c r="D55" s="13" t="s">
        <v>215</v>
      </c>
      <c r="E55" s="13" t="s">
        <v>5</v>
      </c>
      <c r="F55" s="13"/>
      <c r="G55" s="13"/>
      <c r="H55" s="13"/>
      <c r="I55" s="13"/>
      <c r="J55" s="13"/>
      <c r="K55" s="13"/>
      <c r="L55" s="13"/>
      <c r="M55" s="28">
        <v>10</v>
      </c>
    </row>
    <row r="56" spans="2:13" ht="13.5">
      <c r="B56" s="54" t="s">
        <v>231</v>
      </c>
      <c r="C56" s="69">
        <f>SUM(F56:M56)</f>
        <v>10</v>
      </c>
      <c r="D56" s="69" t="s">
        <v>216</v>
      </c>
      <c r="E56" s="69" t="s">
        <v>5</v>
      </c>
      <c r="F56" s="69"/>
      <c r="G56" s="69"/>
      <c r="H56" s="69"/>
      <c r="I56" s="69"/>
      <c r="J56" s="69"/>
      <c r="K56" s="69"/>
      <c r="L56" s="69"/>
      <c r="M56" s="71">
        <v>10</v>
      </c>
    </row>
    <row r="57" spans="2:13" ht="14.25" thickBot="1">
      <c r="B57" s="55" t="s">
        <v>231</v>
      </c>
      <c r="C57" s="30">
        <f t="shared" si="1"/>
        <v>10</v>
      </c>
      <c r="D57" s="30" t="s">
        <v>224</v>
      </c>
      <c r="E57" s="30" t="s">
        <v>5</v>
      </c>
      <c r="F57" s="30"/>
      <c r="G57" s="30"/>
      <c r="H57" s="30"/>
      <c r="I57" s="30"/>
      <c r="J57" s="30"/>
      <c r="K57" s="30"/>
      <c r="L57" s="30">
        <v>10</v>
      </c>
      <c r="M57" s="32"/>
    </row>
    <row r="58" spans="2:13" ht="13.5">
      <c r="B58" s="12" t="s">
        <v>223</v>
      </c>
      <c r="C58" s="12">
        <f>COUNT(C7:C57)</f>
        <v>51</v>
      </c>
      <c r="F58" s="12">
        <f>COUNT(F7:F57)</f>
        <v>8</v>
      </c>
      <c r="G58" s="12">
        <f aca="true" t="shared" si="2" ref="G58:M58">COUNT(G7:G57)</f>
        <v>15</v>
      </c>
      <c r="H58" s="12">
        <f t="shared" si="2"/>
        <v>12</v>
      </c>
      <c r="I58" s="12">
        <f t="shared" si="2"/>
        <v>27</v>
      </c>
      <c r="J58" s="12">
        <f t="shared" si="2"/>
        <v>7</v>
      </c>
      <c r="K58" s="12">
        <f t="shared" si="2"/>
        <v>12</v>
      </c>
      <c r="L58" s="12">
        <f t="shared" si="2"/>
        <v>9</v>
      </c>
      <c r="M58" s="12">
        <f t="shared" si="2"/>
        <v>16</v>
      </c>
    </row>
  </sheetData>
  <sheetProtection/>
  <mergeCells count="4">
    <mergeCell ref="B4:B6"/>
    <mergeCell ref="C4:C6"/>
    <mergeCell ref="D4:D6"/>
    <mergeCell ref="E4:E6"/>
  </mergeCells>
  <printOptions/>
  <pageMargins left="0.26" right="0.46" top="0.28" bottom="1" header="0.21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2008-12-13T17:44:30Z</cp:lastPrinted>
  <dcterms:created xsi:type="dcterms:W3CDTF">2008-02-04T10:22:43Z</dcterms:created>
  <dcterms:modified xsi:type="dcterms:W3CDTF">2008-12-17T11:19:09Z</dcterms:modified>
  <cp:category/>
  <cp:version/>
  <cp:contentType/>
  <cp:contentStatus/>
</cp:coreProperties>
</file>