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8190" windowHeight="7905" activeTab="2"/>
  </bookViews>
  <sheets>
    <sheet name="A " sheetId="1" r:id="rId1"/>
    <sheet name="B" sheetId="2" r:id="rId2"/>
    <sheet name="C" sheetId="3" r:id="rId3"/>
  </sheets>
  <definedNames>
    <definedName name="_xlnm.Print_Area" localSheetId="1">'B'!$A$1:$O$33</definedName>
    <definedName name="_xlnm.Print_Area" localSheetId="2">'C'!$A$1:$N$18</definedName>
  </definedNames>
  <calcPr fullCalcOnLoad="1"/>
</workbook>
</file>

<file path=xl/sharedStrings.xml><?xml version="1.0" encoding="utf-8"?>
<sst xmlns="http://schemas.openxmlformats.org/spreadsheetml/2006/main" count="264" uniqueCount="138">
  <si>
    <t>プルートー</t>
  </si>
  <si>
    <t>オアシス</t>
  </si>
  <si>
    <t>ファクトリー</t>
  </si>
  <si>
    <t>ガーデン</t>
  </si>
  <si>
    <t>ストレートP</t>
  </si>
  <si>
    <t>1位：</t>
  </si>
  <si>
    <t>2位：</t>
  </si>
  <si>
    <t>第1戦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</si>
  <si>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</si>
  <si>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</si>
  <si>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</si>
  <si>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</si>
  <si>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</si>
  <si>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</si>
  <si>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</si>
  <si>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</si>
  <si>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</si>
  <si>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</si>
  <si>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</si>
  <si>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</si>
  <si>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オアシス</t>
  </si>
  <si>
    <t>宮沢 伯文</t>
  </si>
  <si>
    <t>高田 竜也</t>
  </si>
  <si>
    <t>横山 岳彦</t>
  </si>
  <si>
    <t>ファクトリー</t>
  </si>
  <si>
    <t>オアシス</t>
  </si>
  <si>
    <t>エムズ</t>
  </si>
  <si>
    <t>有坂 英一</t>
  </si>
  <si>
    <t>プルートー</t>
  </si>
  <si>
    <t>本間 俊行</t>
  </si>
  <si>
    <t>高野 宏昭</t>
  </si>
  <si>
    <t>高橋 直彦</t>
  </si>
  <si>
    <t>渡辺 哲也</t>
  </si>
  <si>
    <t>藤巻 慎哉</t>
  </si>
  <si>
    <t>小島 亮</t>
  </si>
  <si>
    <t>刀禰 恭一</t>
  </si>
  <si>
    <t>田口 賢</t>
  </si>
  <si>
    <t>笹川 和弘</t>
  </si>
  <si>
    <t>8位：</t>
  </si>
  <si>
    <t>プルートー</t>
  </si>
  <si>
    <t>ストレートP</t>
  </si>
  <si>
    <t>オアシス</t>
  </si>
  <si>
    <t>ファクトリー</t>
  </si>
  <si>
    <t>レッドH</t>
  </si>
  <si>
    <t>金子 弘嗣</t>
  </si>
  <si>
    <t>山川 弘</t>
  </si>
  <si>
    <t>森 隆</t>
  </si>
  <si>
    <t>伏見 佳奈</t>
  </si>
  <si>
    <t>大里 大</t>
  </si>
  <si>
    <t>広川 哲雄</t>
  </si>
  <si>
    <t>中山 友晴</t>
  </si>
  <si>
    <t>広川 正樹</t>
  </si>
  <si>
    <t>武藤 正樹</t>
  </si>
  <si>
    <t>4位：</t>
  </si>
  <si>
    <t>6位：</t>
  </si>
  <si>
    <t>10位：</t>
  </si>
  <si>
    <t>エムズ</t>
  </si>
  <si>
    <t>柳 貴幸</t>
  </si>
  <si>
    <t>9位：</t>
  </si>
  <si>
    <t>内藤 由美</t>
  </si>
  <si>
    <t>ストレートP</t>
  </si>
  <si>
    <t>第6戦</t>
  </si>
  <si>
    <t>オアシス</t>
  </si>
  <si>
    <t>石田 亮</t>
  </si>
  <si>
    <t>塩原 哲</t>
  </si>
  <si>
    <t>青木 賢一</t>
  </si>
  <si>
    <t>内山 奈々子</t>
  </si>
  <si>
    <t>ポラリス</t>
  </si>
  <si>
    <t>三木 志郎</t>
  </si>
  <si>
    <t>12位：</t>
  </si>
  <si>
    <t>L級代表対象</t>
  </si>
  <si>
    <t>15位：</t>
  </si>
  <si>
    <t>後期ポイント計</t>
  </si>
  <si>
    <t>3位：</t>
  </si>
  <si>
    <t>佐々木 良</t>
  </si>
  <si>
    <t>渋谷 博史</t>
  </si>
  <si>
    <t>石川 祥子</t>
  </si>
  <si>
    <t>県外選手</t>
  </si>
  <si>
    <t>7位：</t>
  </si>
  <si>
    <t>佐藤光</t>
  </si>
  <si>
    <t>丸山柊平</t>
  </si>
  <si>
    <t>多賀千恵</t>
  </si>
  <si>
    <t>福田　将太</t>
  </si>
  <si>
    <t>山口 晃弘</t>
  </si>
  <si>
    <t>松原 貴生</t>
  </si>
  <si>
    <t>梅澤 浩文</t>
  </si>
  <si>
    <t>出場回数</t>
  </si>
  <si>
    <t>2010年NIBA公式A級戦ポイントランキング</t>
  </si>
  <si>
    <t>昨年後期</t>
  </si>
  <si>
    <t>2010年NIBA公式B級戦ポイントランキング</t>
  </si>
  <si>
    <t>2010年NIBA公式C級戦ポイントランキング</t>
  </si>
  <si>
    <t>レッドH</t>
  </si>
  <si>
    <t>A級昇格</t>
  </si>
  <si>
    <t>黒崎真史</t>
  </si>
  <si>
    <t>水野淑江</t>
  </si>
  <si>
    <t>望月直人</t>
  </si>
  <si>
    <t>小野塚香</t>
  </si>
  <si>
    <t>角剛</t>
  </si>
  <si>
    <t>岸本真志</t>
  </si>
  <si>
    <t>曽我勝幸</t>
  </si>
  <si>
    <t>ガーデン</t>
  </si>
  <si>
    <t>馬場智昭</t>
  </si>
  <si>
    <t>高橋 和也</t>
  </si>
  <si>
    <t>市之宮裕</t>
  </si>
  <si>
    <t>ポラリス</t>
  </si>
  <si>
    <t>ストレートＰ</t>
  </si>
  <si>
    <t>三木志郎</t>
  </si>
  <si>
    <t>志村行雄</t>
  </si>
  <si>
    <t>1位：</t>
  </si>
  <si>
    <t>１位：</t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</si>
  <si>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/7月～</t>
    </r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</si>
  <si>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/12月計</t>
    </r>
  </si>
  <si>
    <t>上位3名</t>
  </si>
  <si>
    <t>②</t>
  </si>
  <si>
    <t>①</t>
  </si>
  <si>
    <t>③</t>
  </si>
  <si>
    <t>②</t>
  </si>
  <si>
    <r>
      <t>2011年</t>
    </r>
    <r>
      <rPr>
        <sz val="11"/>
        <color indexed="8"/>
        <rFont val="ＭＳ Ｐゴシック"/>
        <family val="3"/>
      </rPr>
      <t>プレ国体選抜参加上権利位３名</t>
    </r>
  </si>
  <si>
    <r>
      <t>2011年</t>
    </r>
    <r>
      <rPr>
        <sz val="11"/>
        <color indexed="8"/>
        <rFont val="ＭＳ Ｐゴシック"/>
        <family val="3"/>
      </rPr>
      <t>アマナイン代表権利上位1名</t>
    </r>
  </si>
  <si>
    <r>
      <t>2010年</t>
    </r>
    <r>
      <rPr>
        <sz val="11"/>
        <color indexed="8"/>
        <rFont val="ＭＳ Ｐゴシック"/>
        <family val="3"/>
      </rPr>
      <t>プレ国体選抜参加権利上位３名</t>
    </r>
  </si>
  <si>
    <r>
      <t>2010年</t>
    </r>
    <r>
      <rPr>
        <sz val="11"/>
        <rFont val="ＭＳ Ｐゴシック"/>
        <family val="3"/>
      </rPr>
      <t>プレ国体選抜参加権利上位３名</t>
    </r>
  </si>
  <si>
    <r>
      <t>2011年</t>
    </r>
    <r>
      <rPr>
        <sz val="11"/>
        <color indexed="8"/>
        <rFont val="ＭＳ Ｐゴシック"/>
        <family val="3"/>
      </rPr>
      <t>プレ国体選抜参加権利上位３名</t>
    </r>
  </si>
  <si>
    <t>川崎健太郎</t>
  </si>
  <si>
    <t>齋藤伸介</t>
  </si>
  <si>
    <t>欠席</t>
  </si>
  <si>
    <t>大竹潤一</t>
  </si>
  <si>
    <t>ファクトリー</t>
  </si>
  <si>
    <t>石川祥子</t>
  </si>
  <si>
    <t>丸山崇</t>
  </si>
  <si>
    <t>大泉真樹</t>
  </si>
  <si>
    <t>ｶﾞｰﾃﾞﾝ</t>
  </si>
  <si>
    <t>B級昇格</t>
  </si>
  <si>
    <r>
      <t>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位：</t>
    </r>
  </si>
  <si>
    <r>
      <t>12位：</t>
    </r>
  </si>
  <si>
    <r>
      <t>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位：</t>
    </r>
  </si>
  <si>
    <t>ストレートP</t>
  </si>
  <si>
    <t>川上湧士</t>
  </si>
  <si>
    <t>村岡史隆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</si>
</sst>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3" xfId="0" applyNumberFormat="1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56" fontId="0" fillId="24" borderId="24" xfId="0" applyNumberFormat="1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7" fillId="24" borderId="16" xfId="0" applyNumberFormat="1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5" fillId="23" borderId="20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24" borderId="28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0" fillId="24" borderId="29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56" fontId="5" fillId="24" borderId="24" xfId="0" applyNumberFormat="1" applyFont="1" applyFill="1" applyBorder="1" applyAlignment="1">
      <alignment horizontal="center" vertical="center" shrinkToFit="1"/>
    </xf>
    <xf numFmtId="0" fontId="5" fillId="24" borderId="25" xfId="0" applyNumberFormat="1" applyFont="1" applyFill="1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 shrinkToFit="1"/>
    </xf>
    <xf numFmtId="0" fontId="7" fillId="15" borderId="10" xfId="0" applyNumberFormat="1" applyFont="1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8" fillId="24" borderId="17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8" fillId="24" borderId="29" xfId="0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5" fillId="24" borderId="33" xfId="0" applyFont="1" applyFill="1" applyBorder="1" applyAlignment="1">
      <alignment horizontal="center" vertical="center" shrinkToFit="1"/>
    </xf>
    <xf numFmtId="0" fontId="5" fillId="24" borderId="33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24" borderId="34" xfId="0" applyFont="1" applyFill="1" applyBorder="1" applyAlignment="1">
      <alignment horizontal="center" vertical="center" shrinkToFit="1"/>
    </xf>
    <xf numFmtId="0" fontId="0" fillId="24" borderId="31" xfId="0" applyFill="1" applyBorder="1" applyAlignment="1">
      <alignment horizontal="center" vertical="center" shrinkToFit="1"/>
    </xf>
    <xf numFmtId="0" fontId="0" fillId="11" borderId="10" xfId="0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7" fillId="24" borderId="31" xfId="0" applyNumberFormat="1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16" fillId="24" borderId="10" xfId="0" applyFont="1" applyFill="1" applyBorder="1" applyAlignment="1">
      <alignment horizontal="center" vertical="center" shrinkToFit="1"/>
    </xf>
    <xf numFmtId="0" fontId="5" fillId="24" borderId="32" xfId="0" applyNumberFormat="1" applyFont="1" applyFill="1" applyBorder="1" applyAlignment="1">
      <alignment horizontal="center" vertical="center" shrinkToFit="1"/>
    </xf>
    <xf numFmtId="0" fontId="0" fillId="24" borderId="33" xfId="0" applyFont="1" applyFill="1" applyBorder="1" applyAlignment="1">
      <alignment horizontal="center" vertical="center" shrinkToFit="1"/>
    </xf>
    <xf numFmtId="0" fontId="5" fillId="24" borderId="34" xfId="0" applyNumberFormat="1" applyFont="1" applyFill="1" applyBorder="1" applyAlignment="1">
      <alignment horizontal="center" vertical="center" shrinkToFit="1"/>
    </xf>
    <xf numFmtId="0" fontId="0" fillId="24" borderId="34" xfId="0" applyFont="1" applyFill="1" applyBorder="1" applyAlignment="1">
      <alignment horizontal="center" vertical="center" shrinkToFit="1"/>
    </xf>
    <xf numFmtId="0" fontId="7" fillId="21" borderId="35" xfId="0" applyFont="1" applyFill="1" applyBorder="1" applyAlignment="1">
      <alignment horizontal="center" vertical="center" shrinkToFit="1"/>
    </xf>
    <xf numFmtId="0" fontId="5" fillId="21" borderId="36" xfId="0" applyFont="1" applyFill="1" applyBorder="1" applyAlignment="1">
      <alignment horizontal="center" vertical="center" shrinkToFit="1"/>
    </xf>
    <xf numFmtId="0" fontId="5" fillId="21" borderId="37" xfId="0" applyFont="1" applyFill="1" applyBorder="1" applyAlignment="1">
      <alignment horizontal="center" vertical="center" shrinkToFit="1"/>
    </xf>
    <xf numFmtId="0" fontId="7" fillId="21" borderId="38" xfId="0" applyFont="1" applyFill="1" applyBorder="1" applyAlignment="1">
      <alignment horizontal="center" vertical="center" shrinkToFit="1"/>
    </xf>
    <xf numFmtId="0" fontId="5" fillId="21" borderId="39" xfId="0" applyFont="1" applyFill="1" applyBorder="1" applyAlignment="1">
      <alignment horizontal="center" vertical="center" shrinkToFit="1"/>
    </xf>
    <xf numFmtId="0" fontId="5" fillId="21" borderId="40" xfId="0" applyFont="1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9" xfId="0" applyFill="1" applyBorder="1" applyAlignment="1">
      <alignment horizontal="center" vertical="center" textRotation="255" shrinkToFit="1"/>
    </xf>
    <xf numFmtId="0" fontId="0" fillId="24" borderId="11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7" xfId="0" applyFill="1" applyBorder="1" applyAlignment="1">
      <alignment horizontal="center" vertical="center" textRotation="255" shrinkToFit="1"/>
    </xf>
    <xf numFmtId="0" fontId="8" fillId="4" borderId="39" xfId="0" applyFont="1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5" fillId="24" borderId="41" xfId="0" applyNumberFormat="1" applyFont="1" applyFill="1" applyBorder="1" applyAlignment="1">
      <alignment horizontal="center" vertical="center" textRotation="255" shrinkToFit="1"/>
    </xf>
    <xf numFmtId="0" fontId="5" fillId="24" borderId="42" xfId="0" applyNumberFormat="1" applyFont="1" applyFill="1" applyBorder="1" applyAlignment="1">
      <alignment horizontal="center" vertical="center" textRotation="255" shrinkToFit="1"/>
    </xf>
    <xf numFmtId="0" fontId="5" fillId="24" borderId="43" xfId="0" applyNumberFormat="1" applyFont="1" applyFill="1" applyBorder="1" applyAlignment="1">
      <alignment horizontal="center" vertical="center" textRotation="255" shrinkToFit="1"/>
    </xf>
    <xf numFmtId="0" fontId="5" fillId="24" borderId="44" xfId="0" applyNumberFormat="1" applyFont="1" applyFill="1" applyBorder="1" applyAlignment="1">
      <alignment horizontal="center" vertical="center" textRotation="255" shrinkToFit="1"/>
    </xf>
    <xf numFmtId="0" fontId="5" fillId="24" borderId="45" xfId="0" applyNumberFormat="1" applyFont="1" applyFill="1" applyBorder="1" applyAlignment="1">
      <alignment horizontal="center" vertical="center" textRotation="255" shrinkToFit="1"/>
    </xf>
    <xf numFmtId="0" fontId="5" fillId="24" borderId="46" xfId="0" applyNumberFormat="1" applyFont="1" applyFill="1" applyBorder="1" applyAlignment="1">
      <alignment horizontal="center" vertical="center" textRotation="255" shrinkToFit="1"/>
    </xf>
    <xf numFmtId="0" fontId="5" fillId="24" borderId="47" xfId="0" applyNumberFormat="1" applyFont="1" applyFill="1" applyBorder="1" applyAlignment="1">
      <alignment horizontal="center" vertical="center" textRotation="255" shrinkToFit="1"/>
    </xf>
    <xf numFmtId="0" fontId="7" fillId="4" borderId="39" xfId="0" applyFont="1" applyFill="1" applyBorder="1" applyAlignment="1">
      <alignment horizontal="center" vertical="center" shrinkToFit="1"/>
    </xf>
    <xf numFmtId="0" fontId="5" fillId="4" borderId="39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0" fillId="24" borderId="41" xfId="0" applyFill="1" applyBorder="1" applyAlignment="1">
      <alignment horizontal="center" vertical="center" textRotation="255" shrinkToFit="1"/>
    </xf>
    <xf numFmtId="0" fontId="0" fillId="24" borderId="42" xfId="0" applyFill="1" applyBorder="1" applyAlignment="1">
      <alignment horizontal="center" vertical="center" textRotation="255" shrinkToFit="1"/>
    </xf>
    <xf numFmtId="0" fontId="0" fillId="24" borderId="43" xfId="0" applyFill="1" applyBorder="1" applyAlignment="1">
      <alignment horizontal="center" vertical="center" textRotation="255" shrinkToFit="1"/>
    </xf>
    <xf numFmtId="0" fontId="0" fillId="24" borderId="44" xfId="0" applyFill="1" applyBorder="1" applyAlignment="1">
      <alignment horizontal="center" vertical="center" textRotation="255" shrinkToFit="1"/>
    </xf>
    <xf numFmtId="0" fontId="0" fillId="24" borderId="45" xfId="0" applyFill="1" applyBorder="1" applyAlignment="1">
      <alignment horizontal="center" vertical="center" textRotation="255" shrinkToFit="1"/>
    </xf>
    <xf numFmtId="0" fontId="0" fillId="24" borderId="46" xfId="0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5" sqref="O5"/>
    </sheetView>
  </sheetViews>
  <sheetFormatPr defaultColWidth="9.00390625" defaultRowHeight="13.5"/>
  <cols>
    <col min="1" max="1" width="1.625" style="51" customWidth="1"/>
    <col min="2" max="2" width="6.625" style="51" customWidth="1"/>
    <col min="3" max="3" width="5.00390625" style="51" bestFit="1" customWidth="1"/>
    <col min="4" max="4" width="10.625" style="51" customWidth="1"/>
    <col min="5" max="5" width="6.625" style="51" customWidth="1"/>
    <col min="6" max="11" width="8.625" style="51" customWidth="1"/>
    <col min="12" max="12" width="8.625" style="3" customWidth="1"/>
    <col min="13" max="13" width="3.75390625" style="51" bestFit="1" customWidth="1"/>
    <col min="14" max="16384" width="9.00390625" style="51" customWidth="1"/>
  </cols>
  <sheetData>
    <row r="1" ht="14.25" thickBot="1"/>
    <row r="2" spans="2:12" ht="17.25">
      <c r="B2" s="49" t="s">
        <v>87</v>
      </c>
      <c r="C2" s="50"/>
      <c r="D2" s="50"/>
      <c r="E2" s="50"/>
      <c r="F2" s="50"/>
      <c r="G2" s="50"/>
      <c r="H2" s="50"/>
      <c r="I2" s="123" t="s">
        <v>121</v>
      </c>
      <c r="J2" s="124"/>
      <c r="K2" s="124"/>
      <c r="L2" s="125"/>
    </row>
    <row r="3" spans="6:12" ht="14.25" thickBot="1">
      <c r="F3" s="135" t="s">
        <v>120</v>
      </c>
      <c r="G3" s="136"/>
      <c r="H3" s="137"/>
      <c r="I3" s="126" t="s">
        <v>118</v>
      </c>
      <c r="J3" s="127"/>
      <c r="K3" s="127"/>
      <c r="L3" s="128"/>
    </row>
    <row r="4" spans="2:12" ht="13.5">
      <c r="B4" s="129" t="s">
        <v>16</v>
      </c>
      <c r="C4" s="132" t="s">
        <v>17</v>
      </c>
      <c r="D4" s="132" t="s">
        <v>18</v>
      </c>
      <c r="E4" s="132" t="s">
        <v>19</v>
      </c>
      <c r="F4" s="36" t="s">
        <v>7</v>
      </c>
      <c r="G4" s="36" t="s">
        <v>9</v>
      </c>
      <c r="H4" s="52" t="s">
        <v>10</v>
      </c>
      <c r="I4" s="53" t="s">
        <v>11</v>
      </c>
      <c r="J4" s="36" t="s">
        <v>12</v>
      </c>
      <c r="K4" s="37" t="s">
        <v>61</v>
      </c>
      <c r="L4" s="73" t="s">
        <v>72</v>
      </c>
    </row>
    <row r="5" spans="2:15" ht="13.5">
      <c r="B5" s="130"/>
      <c r="C5" s="133"/>
      <c r="D5" s="133"/>
      <c r="E5" s="133"/>
      <c r="F5" s="38">
        <v>40209</v>
      </c>
      <c r="G5" s="38">
        <v>40244</v>
      </c>
      <c r="H5" s="54">
        <v>40314</v>
      </c>
      <c r="I5" s="55"/>
      <c r="J5" s="38"/>
      <c r="K5" s="39"/>
      <c r="L5" s="30" t="s">
        <v>110</v>
      </c>
      <c r="N5" s="51" t="s">
        <v>88</v>
      </c>
      <c r="O5" s="3" t="s">
        <v>88</v>
      </c>
    </row>
    <row r="6" spans="2:15" ht="14.25" thickBot="1">
      <c r="B6" s="131"/>
      <c r="C6" s="134"/>
      <c r="D6" s="134"/>
      <c r="E6" s="134"/>
      <c r="F6" s="40" t="s">
        <v>4</v>
      </c>
      <c r="G6" s="40" t="s">
        <v>1</v>
      </c>
      <c r="H6" s="56" t="s">
        <v>2</v>
      </c>
      <c r="I6" s="46"/>
      <c r="J6" s="40"/>
      <c r="K6" s="40"/>
      <c r="L6" s="31" t="s">
        <v>111</v>
      </c>
      <c r="N6" s="51" t="s">
        <v>86</v>
      </c>
      <c r="O6" s="3" t="s">
        <v>112</v>
      </c>
    </row>
    <row r="7" spans="2:15" ht="13.5">
      <c r="B7" s="57" t="s">
        <v>108</v>
      </c>
      <c r="C7" s="58">
        <f aca="true" t="shared" si="0" ref="C7:C27">SUM(F7:K7)</f>
        <v>100</v>
      </c>
      <c r="D7" s="58" t="s">
        <v>33</v>
      </c>
      <c r="E7" s="58" t="s">
        <v>26</v>
      </c>
      <c r="F7" s="59"/>
      <c r="G7" s="59">
        <v>100</v>
      </c>
      <c r="H7" s="65"/>
      <c r="I7" s="71"/>
      <c r="J7" s="59"/>
      <c r="K7" s="102"/>
      <c r="L7" s="74">
        <f aca="true" t="shared" si="1" ref="L7:L27">SUM(I7:K7)</f>
        <v>0</v>
      </c>
      <c r="N7" s="51">
        <v>3</v>
      </c>
      <c r="O7" s="51" t="s">
        <v>114</v>
      </c>
    </row>
    <row r="8" spans="2:15" ht="13.5">
      <c r="B8" s="57" t="s">
        <v>109</v>
      </c>
      <c r="C8" s="42">
        <f t="shared" si="0"/>
        <v>100</v>
      </c>
      <c r="D8" s="42" t="s">
        <v>27</v>
      </c>
      <c r="E8" s="42" t="s">
        <v>28</v>
      </c>
      <c r="F8" s="44">
        <v>50</v>
      </c>
      <c r="G8" s="44">
        <v>50</v>
      </c>
      <c r="H8" s="64"/>
      <c r="I8" s="72"/>
      <c r="J8" s="43"/>
      <c r="K8" s="90"/>
      <c r="L8" s="74">
        <f t="shared" si="1"/>
        <v>0</v>
      </c>
      <c r="N8" s="51">
        <v>3</v>
      </c>
      <c r="O8" s="51" t="s">
        <v>115</v>
      </c>
    </row>
    <row r="9" spans="2:14" ht="13.5">
      <c r="B9" s="57" t="s">
        <v>5</v>
      </c>
      <c r="C9" s="42">
        <f t="shared" si="0"/>
        <v>100</v>
      </c>
      <c r="D9" s="42" t="s">
        <v>32</v>
      </c>
      <c r="E9" s="42" t="s">
        <v>24</v>
      </c>
      <c r="F9" s="44">
        <v>100</v>
      </c>
      <c r="G9" s="43"/>
      <c r="H9" s="64"/>
      <c r="I9" s="72"/>
      <c r="J9" s="43"/>
      <c r="K9" s="45"/>
      <c r="L9" s="74">
        <f t="shared" si="1"/>
        <v>0</v>
      </c>
      <c r="N9" s="51">
        <v>1</v>
      </c>
    </row>
    <row r="10" spans="2:14" ht="13.5">
      <c r="B10" s="57" t="s">
        <v>53</v>
      </c>
      <c r="C10" s="42">
        <f t="shared" si="0"/>
        <v>80</v>
      </c>
      <c r="D10" s="42" t="s">
        <v>30</v>
      </c>
      <c r="E10" s="42" t="s">
        <v>24</v>
      </c>
      <c r="F10" s="44">
        <v>70</v>
      </c>
      <c r="G10" s="43">
        <v>10</v>
      </c>
      <c r="H10" s="64"/>
      <c r="I10" s="61"/>
      <c r="J10" s="44"/>
      <c r="K10" s="90"/>
      <c r="L10" s="74">
        <f t="shared" si="1"/>
        <v>0</v>
      </c>
      <c r="N10" s="51">
        <v>3</v>
      </c>
    </row>
    <row r="11" spans="2:14" ht="13.5">
      <c r="B11" s="57" t="s">
        <v>8</v>
      </c>
      <c r="C11" s="42">
        <f t="shared" si="0"/>
        <v>70</v>
      </c>
      <c r="D11" s="42" t="s">
        <v>34</v>
      </c>
      <c r="E11" s="42" t="s">
        <v>25</v>
      </c>
      <c r="F11" s="43"/>
      <c r="G11" s="44">
        <v>70</v>
      </c>
      <c r="H11" s="60"/>
      <c r="I11" s="61"/>
      <c r="J11" s="44"/>
      <c r="K11" s="45"/>
      <c r="L11" s="74">
        <f t="shared" si="1"/>
        <v>0</v>
      </c>
      <c r="N11" s="51">
        <v>1</v>
      </c>
    </row>
    <row r="12" spans="2:14" ht="13.5">
      <c r="B12" s="57" t="s">
        <v>54</v>
      </c>
      <c r="C12" s="42">
        <f t="shared" si="0"/>
        <v>60</v>
      </c>
      <c r="D12" s="42" t="s">
        <v>84</v>
      </c>
      <c r="E12" s="42" t="s">
        <v>4</v>
      </c>
      <c r="F12" s="43">
        <v>10</v>
      </c>
      <c r="G12" s="44">
        <v>50</v>
      </c>
      <c r="H12" s="60"/>
      <c r="I12" s="61"/>
      <c r="J12" s="43"/>
      <c r="K12" s="45"/>
      <c r="L12" s="74">
        <f t="shared" si="1"/>
        <v>0</v>
      </c>
      <c r="N12" s="51">
        <v>2</v>
      </c>
    </row>
    <row r="13" spans="2:14" ht="13.5">
      <c r="B13" s="57" t="s">
        <v>78</v>
      </c>
      <c r="C13" s="42">
        <f t="shared" si="0"/>
        <v>50</v>
      </c>
      <c r="D13" s="42" t="s">
        <v>31</v>
      </c>
      <c r="E13" s="42" t="s">
        <v>28</v>
      </c>
      <c r="F13" s="44">
        <v>50</v>
      </c>
      <c r="G13" s="43"/>
      <c r="H13" s="64"/>
      <c r="I13" s="72"/>
      <c r="J13" s="43"/>
      <c r="K13" s="90"/>
      <c r="L13" s="74">
        <f t="shared" si="1"/>
        <v>0</v>
      </c>
      <c r="N13" s="51">
        <v>2</v>
      </c>
    </row>
    <row r="14" spans="2:14" ht="13.5">
      <c r="B14" s="57" t="s">
        <v>38</v>
      </c>
      <c r="C14" s="42">
        <f t="shared" si="0"/>
        <v>30</v>
      </c>
      <c r="D14" s="42" t="s">
        <v>36</v>
      </c>
      <c r="E14" s="42" t="s">
        <v>25</v>
      </c>
      <c r="F14" s="43"/>
      <c r="G14" s="44">
        <v>30</v>
      </c>
      <c r="H14" s="60"/>
      <c r="I14" s="61"/>
      <c r="J14" s="43"/>
      <c r="K14" s="45"/>
      <c r="L14" s="74">
        <f t="shared" si="1"/>
        <v>0</v>
      </c>
      <c r="N14" s="51">
        <v>1</v>
      </c>
    </row>
    <row r="15" spans="2:14" ht="13.5">
      <c r="B15" s="57" t="s">
        <v>38</v>
      </c>
      <c r="C15" s="42">
        <f t="shared" si="0"/>
        <v>30</v>
      </c>
      <c r="D15" s="42" t="s">
        <v>35</v>
      </c>
      <c r="E15" s="42" t="s">
        <v>25</v>
      </c>
      <c r="F15" s="44"/>
      <c r="G15" s="44">
        <v>30</v>
      </c>
      <c r="H15" s="60"/>
      <c r="I15" s="70"/>
      <c r="J15" s="43"/>
      <c r="K15" s="45"/>
      <c r="L15" s="74">
        <f t="shared" si="1"/>
        <v>0</v>
      </c>
      <c r="N15" s="51">
        <v>2</v>
      </c>
    </row>
    <row r="16" spans="2:14" ht="13.5">
      <c r="B16" s="57" t="s">
        <v>38</v>
      </c>
      <c r="C16" s="42">
        <f t="shared" si="0"/>
        <v>30</v>
      </c>
      <c r="D16" s="42" t="s">
        <v>63</v>
      </c>
      <c r="E16" s="42" t="s">
        <v>4</v>
      </c>
      <c r="F16" s="44">
        <v>30</v>
      </c>
      <c r="G16" s="43"/>
      <c r="H16" s="60"/>
      <c r="I16" s="72"/>
      <c r="J16" s="44"/>
      <c r="K16" s="45"/>
      <c r="L16" s="74">
        <f t="shared" si="1"/>
        <v>0</v>
      </c>
      <c r="N16" s="51">
        <v>2</v>
      </c>
    </row>
    <row r="17" spans="2:14" ht="13.5">
      <c r="B17" s="57" t="s">
        <v>38</v>
      </c>
      <c r="C17" s="42">
        <f t="shared" si="0"/>
        <v>30</v>
      </c>
      <c r="D17" s="42" t="s">
        <v>97</v>
      </c>
      <c r="E17" s="42" t="s">
        <v>4</v>
      </c>
      <c r="F17" s="44">
        <v>30</v>
      </c>
      <c r="G17" s="43"/>
      <c r="H17" s="60"/>
      <c r="I17" s="72"/>
      <c r="J17" s="44"/>
      <c r="K17" s="45"/>
      <c r="L17" s="74">
        <f t="shared" si="1"/>
        <v>0</v>
      </c>
      <c r="N17" s="51">
        <v>0</v>
      </c>
    </row>
    <row r="18" spans="2:14" ht="13.5">
      <c r="B18" s="57" t="s">
        <v>69</v>
      </c>
      <c r="C18" s="42">
        <f t="shared" si="0"/>
        <v>20</v>
      </c>
      <c r="D18" s="42" t="s">
        <v>98</v>
      </c>
      <c r="E18" s="42" t="s">
        <v>2</v>
      </c>
      <c r="F18" s="43">
        <v>10</v>
      </c>
      <c r="G18" s="43">
        <v>10</v>
      </c>
      <c r="H18" s="60"/>
      <c r="I18" s="80"/>
      <c r="J18" s="43"/>
      <c r="K18" s="45"/>
      <c r="L18" s="74">
        <f t="shared" si="1"/>
        <v>0</v>
      </c>
      <c r="N18" s="51">
        <v>0</v>
      </c>
    </row>
    <row r="19" spans="2:14" ht="13.5">
      <c r="B19" s="57" t="s">
        <v>69</v>
      </c>
      <c r="C19" s="42">
        <f t="shared" si="0"/>
        <v>20</v>
      </c>
      <c r="D19" s="42" t="s">
        <v>102</v>
      </c>
      <c r="E19" s="42" t="s">
        <v>104</v>
      </c>
      <c r="F19" s="43">
        <v>10</v>
      </c>
      <c r="G19" s="43">
        <v>10</v>
      </c>
      <c r="H19" s="60"/>
      <c r="I19" s="61"/>
      <c r="J19" s="43"/>
      <c r="K19" s="45"/>
      <c r="L19" s="66" t="s">
        <v>77</v>
      </c>
      <c r="N19" s="51">
        <v>0</v>
      </c>
    </row>
    <row r="20" spans="2:14" ht="13.5">
      <c r="B20" s="57" t="s">
        <v>69</v>
      </c>
      <c r="C20" s="42">
        <f t="shared" si="0"/>
        <v>20</v>
      </c>
      <c r="D20" s="42" t="s">
        <v>103</v>
      </c>
      <c r="E20" s="42" t="s">
        <v>104</v>
      </c>
      <c r="F20" s="43">
        <v>10</v>
      </c>
      <c r="G20" s="43">
        <v>10</v>
      </c>
      <c r="H20" s="60"/>
      <c r="I20" s="61"/>
      <c r="J20" s="43"/>
      <c r="K20" s="45"/>
      <c r="L20" s="66" t="s">
        <v>77</v>
      </c>
      <c r="N20" s="51">
        <v>0</v>
      </c>
    </row>
    <row r="21" spans="2:14" ht="13.5">
      <c r="B21" s="57" t="s">
        <v>71</v>
      </c>
      <c r="C21" s="42">
        <f t="shared" si="0"/>
        <v>10</v>
      </c>
      <c r="D21" s="42" t="s">
        <v>106</v>
      </c>
      <c r="E21" s="42" t="s">
        <v>104</v>
      </c>
      <c r="F21" s="43"/>
      <c r="G21" s="43">
        <v>10</v>
      </c>
      <c r="H21" s="60"/>
      <c r="I21" s="61"/>
      <c r="J21" s="43"/>
      <c r="K21" s="45"/>
      <c r="L21" s="66" t="s">
        <v>77</v>
      </c>
      <c r="N21" s="51">
        <v>0</v>
      </c>
    </row>
    <row r="22" spans="2:14" ht="13.5">
      <c r="B22" s="57" t="s">
        <v>71</v>
      </c>
      <c r="C22" s="42">
        <f t="shared" si="0"/>
        <v>10</v>
      </c>
      <c r="D22" s="42" t="s">
        <v>37</v>
      </c>
      <c r="E22" s="42" t="s">
        <v>62</v>
      </c>
      <c r="F22" s="43"/>
      <c r="G22" s="43">
        <v>10</v>
      </c>
      <c r="H22" s="60"/>
      <c r="I22" s="61"/>
      <c r="J22" s="43"/>
      <c r="K22" s="45"/>
      <c r="L22" s="74">
        <f t="shared" si="1"/>
        <v>0</v>
      </c>
      <c r="N22" s="51">
        <v>1</v>
      </c>
    </row>
    <row r="23" spans="2:14" ht="13.5">
      <c r="B23" s="57" t="s">
        <v>71</v>
      </c>
      <c r="C23" s="42">
        <f t="shared" si="0"/>
        <v>10</v>
      </c>
      <c r="D23" s="42" t="s">
        <v>107</v>
      </c>
      <c r="E23" s="42" t="s">
        <v>4</v>
      </c>
      <c r="F23" s="43"/>
      <c r="G23" s="43">
        <v>10</v>
      </c>
      <c r="H23" s="60"/>
      <c r="I23" s="61"/>
      <c r="J23" s="44"/>
      <c r="K23" s="45"/>
      <c r="L23" s="74">
        <f t="shared" si="1"/>
        <v>0</v>
      </c>
      <c r="N23" s="51">
        <v>0</v>
      </c>
    </row>
    <row r="24" spans="2:15" ht="13.5">
      <c r="B24" s="57" t="s">
        <v>71</v>
      </c>
      <c r="C24" s="42">
        <f t="shared" si="0"/>
        <v>10</v>
      </c>
      <c r="D24" s="42" t="s">
        <v>29</v>
      </c>
      <c r="E24" s="42" t="s">
        <v>24</v>
      </c>
      <c r="F24" s="44"/>
      <c r="G24" s="43">
        <v>10</v>
      </c>
      <c r="H24" s="60"/>
      <c r="I24" s="101"/>
      <c r="J24" s="44"/>
      <c r="K24" s="90"/>
      <c r="L24" s="74">
        <f t="shared" si="1"/>
        <v>0</v>
      </c>
      <c r="N24" s="51">
        <v>3</v>
      </c>
      <c r="O24" s="51" t="s">
        <v>116</v>
      </c>
    </row>
    <row r="25" spans="2:14" ht="13.5">
      <c r="B25" s="57" t="s">
        <v>71</v>
      </c>
      <c r="C25" s="42">
        <f t="shared" si="0"/>
        <v>10</v>
      </c>
      <c r="D25" s="42" t="s">
        <v>85</v>
      </c>
      <c r="E25" s="42" t="s">
        <v>62</v>
      </c>
      <c r="F25" s="43">
        <v>10</v>
      </c>
      <c r="G25" s="43"/>
      <c r="H25" s="60"/>
      <c r="I25" s="61"/>
      <c r="J25" s="43"/>
      <c r="K25" s="45"/>
      <c r="L25" s="74">
        <f t="shared" si="1"/>
        <v>0</v>
      </c>
      <c r="N25" s="51">
        <v>2</v>
      </c>
    </row>
    <row r="26" spans="2:14" ht="13.5">
      <c r="B26" s="57" t="s">
        <v>71</v>
      </c>
      <c r="C26" s="42">
        <f t="shared" si="0"/>
        <v>10</v>
      </c>
      <c r="D26" s="42" t="s">
        <v>101</v>
      </c>
      <c r="E26" s="42" t="s">
        <v>4</v>
      </c>
      <c r="F26" s="43">
        <v>10</v>
      </c>
      <c r="G26" s="43"/>
      <c r="H26" s="60"/>
      <c r="I26" s="61"/>
      <c r="J26" s="43"/>
      <c r="K26" s="45"/>
      <c r="L26" s="74">
        <f t="shared" si="1"/>
        <v>0</v>
      </c>
      <c r="N26" s="51">
        <v>0</v>
      </c>
    </row>
    <row r="27" spans="2:14" ht="14.25" thickBot="1">
      <c r="B27" s="46" t="s">
        <v>71</v>
      </c>
      <c r="C27" s="40">
        <f t="shared" si="0"/>
        <v>10</v>
      </c>
      <c r="D27" s="40" t="s">
        <v>99</v>
      </c>
      <c r="E27" s="40" t="s">
        <v>100</v>
      </c>
      <c r="F27" s="47">
        <v>10</v>
      </c>
      <c r="G27" s="47"/>
      <c r="H27" s="62"/>
      <c r="I27" s="100"/>
      <c r="J27" s="47"/>
      <c r="K27" s="48"/>
      <c r="L27" s="31">
        <f t="shared" si="1"/>
        <v>0</v>
      </c>
      <c r="N27" s="51">
        <v>0</v>
      </c>
    </row>
    <row r="28" spans="3:11" ht="13.5">
      <c r="C28" s="51">
        <f>COUNT(C7:C27)</f>
        <v>21</v>
      </c>
      <c r="F28" s="51">
        <f aca="true" t="shared" si="2" ref="F28:K28">COUNT(F7:F27)</f>
        <v>13</v>
      </c>
      <c r="G28" s="51">
        <f t="shared" si="2"/>
        <v>14</v>
      </c>
      <c r="H28" s="51">
        <f t="shared" si="2"/>
        <v>0</v>
      </c>
      <c r="I28" s="51">
        <f t="shared" si="2"/>
        <v>0</v>
      </c>
      <c r="J28" s="51">
        <f t="shared" si="2"/>
        <v>0</v>
      </c>
      <c r="K28" s="51">
        <f t="shared" si="2"/>
        <v>0</v>
      </c>
    </row>
  </sheetData>
  <sheetProtection/>
  <mergeCells count="7">
    <mergeCell ref="I2:L2"/>
    <mergeCell ref="I3:L3"/>
    <mergeCell ref="B4:B6"/>
    <mergeCell ref="C4:C6"/>
    <mergeCell ref="D4:D6"/>
    <mergeCell ref="E4:E6"/>
    <mergeCell ref="F3:H3"/>
  </mergeCells>
  <printOptions/>
  <pageMargins left="0.14" right="0.16" top="0.32" bottom="0.17" header="0.2" footer="0.28"/>
  <pageSetup orientation="landscape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4"/>
  <sheetViews>
    <sheetView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9" sqref="D29"/>
    </sheetView>
  </sheetViews>
  <sheetFormatPr defaultColWidth="9.00390625" defaultRowHeight="13.5"/>
  <cols>
    <col min="1" max="1" width="1.625" style="3" customWidth="1"/>
    <col min="2" max="2" width="5.50390625" style="3" customWidth="1"/>
    <col min="3" max="3" width="5.00390625" style="3" bestFit="1" customWidth="1"/>
    <col min="4" max="4" width="10.625" style="3" customWidth="1"/>
    <col min="5" max="5" width="6.625" style="3" customWidth="1"/>
    <col min="6" max="12" width="6.50390625" style="3" customWidth="1"/>
    <col min="13" max="13" width="7.625" style="3" customWidth="1"/>
    <col min="14" max="14" width="9.00390625" style="3" customWidth="1"/>
    <col min="15" max="15" width="3.75390625" style="3" bestFit="1" customWidth="1"/>
    <col min="16" max="16384" width="9.00390625" style="3" customWidth="1"/>
  </cols>
  <sheetData>
    <row r="1" ht="14.25" thickBot="1"/>
    <row r="2" spans="2:14" ht="17.25">
      <c r="B2" s="1" t="s">
        <v>89</v>
      </c>
      <c r="C2" s="2"/>
      <c r="D2" s="2"/>
      <c r="E2" s="2"/>
      <c r="F2" s="2"/>
      <c r="G2" s="2"/>
      <c r="H2" s="2"/>
      <c r="I2" s="2"/>
      <c r="J2" s="123" t="s">
        <v>117</v>
      </c>
      <c r="K2" s="124"/>
      <c r="L2" s="124"/>
      <c r="M2" s="124"/>
      <c r="N2" s="125"/>
    </row>
    <row r="3" spans="6:14" ht="14.25" thickBot="1">
      <c r="F3" s="145" t="s">
        <v>119</v>
      </c>
      <c r="G3" s="146"/>
      <c r="H3" s="146"/>
      <c r="I3" s="147"/>
      <c r="J3" s="126" t="s">
        <v>118</v>
      </c>
      <c r="K3" s="127"/>
      <c r="L3" s="127"/>
      <c r="M3" s="127"/>
      <c r="N3" s="128"/>
    </row>
    <row r="4" spans="2:14" ht="13.5">
      <c r="B4" s="138" t="s">
        <v>16</v>
      </c>
      <c r="C4" s="141" t="s">
        <v>17</v>
      </c>
      <c r="D4" s="141" t="s">
        <v>18</v>
      </c>
      <c r="E4" s="141" t="s">
        <v>19</v>
      </c>
      <c r="F4" s="12" t="s">
        <v>7</v>
      </c>
      <c r="G4" s="12" t="s">
        <v>9</v>
      </c>
      <c r="H4" s="12" t="s">
        <v>10</v>
      </c>
      <c r="I4" s="82" t="s">
        <v>11</v>
      </c>
      <c r="J4" s="24" t="s">
        <v>12</v>
      </c>
      <c r="K4" s="12" t="s">
        <v>13</v>
      </c>
      <c r="L4" s="12" t="s">
        <v>14</v>
      </c>
      <c r="M4" s="13" t="s">
        <v>15</v>
      </c>
      <c r="N4" s="73" t="s">
        <v>72</v>
      </c>
    </row>
    <row r="5" spans="2:17" ht="13.5">
      <c r="B5" s="139"/>
      <c r="C5" s="142"/>
      <c r="D5" s="142"/>
      <c r="E5" s="142"/>
      <c r="F5" s="5">
        <v>40195</v>
      </c>
      <c r="G5" s="5">
        <v>40237</v>
      </c>
      <c r="H5" s="5">
        <v>40286</v>
      </c>
      <c r="I5" s="83">
        <v>40307</v>
      </c>
      <c r="J5" s="25"/>
      <c r="K5" s="5"/>
      <c r="L5" s="5"/>
      <c r="M5" s="14"/>
      <c r="N5" s="30" t="s">
        <v>110</v>
      </c>
      <c r="P5" s="3" t="s">
        <v>88</v>
      </c>
      <c r="Q5" s="3" t="s">
        <v>88</v>
      </c>
    </row>
    <row r="6" spans="2:17" ht="14.25" thickBot="1">
      <c r="B6" s="140"/>
      <c r="C6" s="143"/>
      <c r="D6" s="143"/>
      <c r="E6" s="144"/>
      <c r="F6" s="23" t="s">
        <v>2</v>
      </c>
      <c r="G6" s="23" t="s">
        <v>0</v>
      </c>
      <c r="H6" s="22" t="s">
        <v>105</v>
      </c>
      <c r="I6" s="84" t="s">
        <v>1</v>
      </c>
      <c r="J6" s="26"/>
      <c r="K6" s="69"/>
      <c r="L6" s="22"/>
      <c r="M6" s="23"/>
      <c r="N6" s="31" t="s">
        <v>111</v>
      </c>
      <c r="P6" s="3" t="s">
        <v>86</v>
      </c>
      <c r="Q6" s="3" t="s">
        <v>112</v>
      </c>
    </row>
    <row r="7" spans="2:17" ht="13.5">
      <c r="B7" s="20" t="s">
        <v>5</v>
      </c>
      <c r="C7" s="21">
        <f aca="true" t="shared" si="0" ref="C7:C33">SUM(F7:M7)</f>
        <v>160</v>
      </c>
      <c r="D7" s="91" t="s">
        <v>52</v>
      </c>
      <c r="E7" s="21" t="s">
        <v>4</v>
      </c>
      <c r="F7" s="92">
        <v>100</v>
      </c>
      <c r="G7" s="79">
        <v>10</v>
      </c>
      <c r="H7" s="92">
        <v>50</v>
      </c>
      <c r="I7" s="93"/>
      <c r="J7" s="94"/>
      <c r="K7" s="92"/>
      <c r="L7" s="63"/>
      <c r="M7" s="96"/>
      <c r="N7" s="30">
        <f>SUM(J7:M7)</f>
        <v>0</v>
      </c>
      <c r="P7" s="3">
        <v>3</v>
      </c>
      <c r="Q7" s="3" t="s">
        <v>113</v>
      </c>
    </row>
    <row r="8" spans="2:16" ht="13.5">
      <c r="B8" s="20" t="s">
        <v>6</v>
      </c>
      <c r="C8" s="4">
        <f t="shared" si="0"/>
        <v>150</v>
      </c>
      <c r="D8" s="42" t="s">
        <v>75</v>
      </c>
      <c r="E8" s="4" t="s">
        <v>4</v>
      </c>
      <c r="F8" s="8">
        <v>30</v>
      </c>
      <c r="G8" s="8">
        <v>50</v>
      </c>
      <c r="H8" s="8">
        <v>70</v>
      </c>
      <c r="I8" s="81"/>
      <c r="J8" s="28"/>
      <c r="K8" s="6"/>
      <c r="L8" s="6"/>
      <c r="M8" s="29"/>
      <c r="N8" s="30">
        <f>SUM(J8:M8)</f>
        <v>0</v>
      </c>
      <c r="P8" s="3">
        <v>2</v>
      </c>
    </row>
    <row r="9" spans="2:17" ht="13.5">
      <c r="B9" s="20" t="s">
        <v>73</v>
      </c>
      <c r="C9" s="4">
        <f t="shared" si="0"/>
        <v>110</v>
      </c>
      <c r="D9" s="4" t="s">
        <v>44</v>
      </c>
      <c r="E9" s="77" t="s">
        <v>42</v>
      </c>
      <c r="F9" s="7">
        <v>50</v>
      </c>
      <c r="G9" s="4">
        <v>10</v>
      </c>
      <c r="H9" s="7">
        <v>50</v>
      </c>
      <c r="I9" s="85"/>
      <c r="J9" s="15"/>
      <c r="K9" s="7"/>
      <c r="L9" s="7"/>
      <c r="M9" s="17"/>
      <c r="N9" s="30">
        <f>SUM(J9:M9)</f>
        <v>0</v>
      </c>
      <c r="P9" s="3">
        <v>4</v>
      </c>
      <c r="Q9" s="3" t="s">
        <v>114</v>
      </c>
    </row>
    <row r="10" spans="2:14" ht="13.5">
      <c r="B10" s="20" t="s">
        <v>53</v>
      </c>
      <c r="C10" s="4">
        <f t="shared" si="0"/>
        <v>100</v>
      </c>
      <c r="D10" s="4" t="s">
        <v>68</v>
      </c>
      <c r="E10" s="77" t="s">
        <v>67</v>
      </c>
      <c r="F10" s="4"/>
      <c r="G10" s="7">
        <v>100</v>
      </c>
      <c r="H10" s="97" t="s">
        <v>92</v>
      </c>
      <c r="I10" s="85"/>
      <c r="J10" s="15"/>
      <c r="K10" s="4"/>
      <c r="L10" s="4"/>
      <c r="M10" s="16"/>
      <c r="N10" s="66" t="s">
        <v>77</v>
      </c>
    </row>
    <row r="11" spans="2:16" ht="13.5">
      <c r="B11" s="20" t="s">
        <v>53</v>
      </c>
      <c r="C11" s="4">
        <f t="shared" si="0"/>
        <v>100</v>
      </c>
      <c r="D11" s="4" t="s">
        <v>122</v>
      </c>
      <c r="E11" s="4" t="s">
        <v>4</v>
      </c>
      <c r="F11" s="4"/>
      <c r="G11" s="7"/>
      <c r="H11" s="7">
        <v>100</v>
      </c>
      <c r="I11" s="85"/>
      <c r="J11" s="15"/>
      <c r="K11" s="4"/>
      <c r="L11" s="4"/>
      <c r="M11" s="16"/>
      <c r="N11" s="30">
        <f>SUM(J11:M11)</f>
        <v>0</v>
      </c>
      <c r="P11" s="3">
        <v>0</v>
      </c>
    </row>
    <row r="12" spans="2:16" ht="13.5">
      <c r="B12" s="20" t="s">
        <v>54</v>
      </c>
      <c r="C12" s="4">
        <f t="shared" si="0"/>
        <v>80</v>
      </c>
      <c r="D12" s="4" t="s">
        <v>45</v>
      </c>
      <c r="E12" s="77" t="s">
        <v>41</v>
      </c>
      <c r="F12" s="4">
        <v>10</v>
      </c>
      <c r="G12" s="7">
        <v>70</v>
      </c>
      <c r="H12" s="7"/>
      <c r="I12" s="85"/>
      <c r="J12" s="15"/>
      <c r="K12" s="4"/>
      <c r="L12" s="4"/>
      <c r="M12" s="16"/>
      <c r="N12" s="30">
        <f>SUM(J12:M12)</f>
        <v>0</v>
      </c>
      <c r="P12" s="3">
        <v>0</v>
      </c>
    </row>
    <row r="13" spans="2:16" ht="13.5">
      <c r="B13" s="20" t="s">
        <v>78</v>
      </c>
      <c r="C13" s="4">
        <f t="shared" si="0"/>
        <v>70</v>
      </c>
      <c r="D13" s="4" t="s">
        <v>48</v>
      </c>
      <c r="E13" s="4" t="s">
        <v>39</v>
      </c>
      <c r="F13" s="7">
        <v>70</v>
      </c>
      <c r="G13" s="77">
        <v>0</v>
      </c>
      <c r="H13" s="4"/>
      <c r="I13" s="85"/>
      <c r="J13" s="27"/>
      <c r="K13" s="7"/>
      <c r="L13" s="4"/>
      <c r="M13" s="17"/>
      <c r="N13" s="30">
        <f>SUM(J13:M13)</f>
        <v>0</v>
      </c>
      <c r="P13" s="3">
        <v>1</v>
      </c>
    </row>
    <row r="14" spans="2:16" ht="13.5">
      <c r="B14" s="20" t="s">
        <v>38</v>
      </c>
      <c r="C14" s="9">
        <f t="shared" si="0"/>
        <v>60</v>
      </c>
      <c r="D14" s="9" t="s">
        <v>57</v>
      </c>
      <c r="E14" s="78" t="s">
        <v>56</v>
      </c>
      <c r="F14" s="9">
        <v>10</v>
      </c>
      <c r="G14" s="10">
        <v>50</v>
      </c>
      <c r="H14" s="9"/>
      <c r="I14" s="86"/>
      <c r="J14" s="27"/>
      <c r="K14" s="95"/>
      <c r="L14" s="9"/>
      <c r="M14" s="19"/>
      <c r="N14" s="30">
        <f>SUM(J14:M14)</f>
        <v>0</v>
      </c>
      <c r="P14" s="3">
        <v>1</v>
      </c>
    </row>
    <row r="15" spans="2:16" ht="13.5">
      <c r="B15" s="20" t="s">
        <v>58</v>
      </c>
      <c r="C15" s="4">
        <f t="shared" si="0"/>
        <v>50</v>
      </c>
      <c r="D15" s="4" t="s">
        <v>47</v>
      </c>
      <c r="E15" s="77" t="s">
        <v>42</v>
      </c>
      <c r="F15" s="7">
        <v>50</v>
      </c>
      <c r="G15" s="4"/>
      <c r="H15" s="4"/>
      <c r="I15" s="85"/>
      <c r="J15" s="27"/>
      <c r="K15" s="63"/>
      <c r="L15" s="10"/>
      <c r="M15" s="17"/>
      <c r="N15" s="67" t="s">
        <v>70</v>
      </c>
      <c r="P15" s="3">
        <v>4</v>
      </c>
    </row>
    <row r="16" spans="2:16" ht="13.5">
      <c r="B16" s="20" t="s">
        <v>55</v>
      </c>
      <c r="C16" s="4">
        <f t="shared" si="0"/>
        <v>40</v>
      </c>
      <c r="D16" s="42" t="s">
        <v>21</v>
      </c>
      <c r="E16" s="42" t="s">
        <v>4</v>
      </c>
      <c r="F16" s="6">
        <v>10</v>
      </c>
      <c r="G16" s="6"/>
      <c r="H16" s="8">
        <v>30</v>
      </c>
      <c r="I16" s="81"/>
      <c r="J16" s="28"/>
      <c r="K16" s="6"/>
      <c r="L16" s="6"/>
      <c r="M16" s="88"/>
      <c r="N16" s="30">
        <f aca="true" t="shared" si="1" ref="N16:N21">SUM(J16:M16)</f>
        <v>0</v>
      </c>
      <c r="P16" s="3">
        <v>1</v>
      </c>
    </row>
    <row r="17" spans="2:16" ht="13.5">
      <c r="B17" s="20" t="s">
        <v>55</v>
      </c>
      <c r="C17" s="4">
        <f t="shared" si="0"/>
        <v>40</v>
      </c>
      <c r="D17" s="6" t="s">
        <v>23</v>
      </c>
      <c r="E17" s="77" t="s">
        <v>126</v>
      </c>
      <c r="F17" s="8">
        <v>30</v>
      </c>
      <c r="G17" s="6">
        <v>10</v>
      </c>
      <c r="H17" s="6"/>
      <c r="I17" s="81"/>
      <c r="J17" s="28"/>
      <c r="K17" s="6"/>
      <c r="L17" s="6"/>
      <c r="M17" s="29"/>
      <c r="N17" s="30">
        <f t="shared" si="1"/>
        <v>0</v>
      </c>
      <c r="P17" s="3">
        <v>3</v>
      </c>
    </row>
    <row r="18" spans="2:16" ht="13.5">
      <c r="B18" s="20" t="s">
        <v>132</v>
      </c>
      <c r="C18" s="4">
        <f t="shared" si="0"/>
        <v>30</v>
      </c>
      <c r="D18" s="9" t="s">
        <v>123</v>
      </c>
      <c r="E18" s="9" t="s">
        <v>91</v>
      </c>
      <c r="F18" s="6"/>
      <c r="G18" s="6"/>
      <c r="H18" s="8">
        <v>30</v>
      </c>
      <c r="I18" s="81"/>
      <c r="J18" s="28"/>
      <c r="K18" s="6"/>
      <c r="L18" s="6"/>
      <c r="M18" s="18"/>
      <c r="N18" s="30">
        <f t="shared" si="1"/>
        <v>0</v>
      </c>
      <c r="P18" s="3">
        <v>0</v>
      </c>
    </row>
    <row r="19" spans="2:16" ht="13.5">
      <c r="B19" s="20" t="s">
        <v>69</v>
      </c>
      <c r="C19" s="9">
        <f t="shared" si="0"/>
        <v>30</v>
      </c>
      <c r="D19" s="9" t="s">
        <v>51</v>
      </c>
      <c r="E19" s="78" t="s">
        <v>43</v>
      </c>
      <c r="F19" s="11">
        <v>10</v>
      </c>
      <c r="G19" s="9">
        <v>10</v>
      </c>
      <c r="H19" s="9">
        <v>10</v>
      </c>
      <c r="I19" s="86"/>
      <c r="J19" s="28"/>
      <c r="K19" s="95"/>
      <c r="L19" s="9"/>
      <c r="M19" s="19"/>
      <c r="N19" s="30">
        <f t="shared" si="1"/>
        <v>0</v>
      </c>
      <c r="P19" s="3">
        <v>2</v>
      </c>
    </row>
    <row r="20" spans="2:16" ht="13.5">
      <c r="B20" s="20" t="s">
        <v>69</v>
      </c>
      <c r="C20" s="4">
        <f t="shared" si="0"/>
        <v>30</v>
      </c>
      <c r="D20" s="42" t="s">
        <v>64</v>
      </c>
      <c r="E20" s="4" t="s">
        <v>4</v>
      </c>
      <c r="F20" s="6">
        <v>10</v>
      </c>
      <c r="G20" s="6">
        <v>10</v>
      </c>
      <c r="H20" s="6">
        <v>10</v>
      </c>
      <c r="I20" s="81"/>
      <c r="J20" s="28"/>
      <c r="K20" s="6"/>
      <c r="L20" s="6"/>
      <c r="M20" s="88"/>
      <c r="N20" s="30">
        <f t="shared" si="1"/>
        <v>0</v>
      </c>
      <c r="P20" s="3">
        <v>1</v>
      </c>
    </row>
    <row r="21" spans="2:16" ht="13.5">
      <c r="B21" s="20" t="s">
        <v>69</v>
      </c>
      <c r="C21" s="4">
        <f t="shared" si="0"/>
        <v>30</v>
      </c>
      <c r="D21" s="42" t="s">
        <v>82</v>
      </c>
      <c r="E21" s="4" t="s">
        <v>4</v>
      </c>
      <c r="F21" s="6">
        <v>10</v>
      </c>
      <c r="G21" s="6">
        <v>10</v>
      </c>
      <c r="H21" s="6">
        <v>10</v>
      </c>
      <c r="I21" s="81"/>
      <c r="J21" s="28"/>
      <c r="K21" s="79"/>
      <c r="L21" s="6"/>
      <c r="M21" s="88"/>
      <c r="N21" s="30">
        <f t="shared" si="1"/>
        <v>0</v>
      </c>
      <c r="P21" s="3">
        <v>1</v>
      </c>
    </row>
    <row r="22" spans="2:14" ht="13.5">
      <c r="B22" s="20" t="s">
        <v>133</v>
      </c>
      <c r="C22" s="4">
        <f t="shared" si="0"/>
        <v>30</v>
      </c>
      <c r="D22" s="4" t="s">
        <v>66</v>
      </c>
      <c r="E22" s="77" t="s">
        <v>67</v>
      </c>
      <c r="F22" s="68"/>
      <c r="G22" s="7">
        <v>30</v>
      </c>
      <c r="H22" s="4"/>
      <c r="I22" s="85"/>
      <c r="J22" s="15"/>
      <c r="K22" s="4"/>
      <c r="L22" s="4"/>
      <c r="M22" s="16"/>
      <c r="N22" s="66" t="s">
        <v>77</v>
      </c>
    </row>
    <row r="23" spans="2:14" ht="13.5">
      <c r="B23" s="20" t="s">
        <v>69</v>
      </c>
      <c r="C23" s="4">
        <f t="shared" si="0"/>
        <v>30</v>
      </c>
      <c r="D23" s="4" t="s">
        <v>93</v>
      </c>
      <c r="E23" s="77" t="s">
        <v>67</v>
      </c>
      <c r="F23" s="68"/>
      <c r="G23" s="7">
        <v>30</v>
      </c>
      <c r="H23" s="4"/>
      <c r="I23" s="85"/>
      <c r="J23" s="15"/>
      <c r="K23" s="4"/>
      <c r="L23" s="4"/>
      <c r="M23" s="16"/>
      <c r="N23" s="66" t="s">
        <v>77</v>
      </c>
    </row>
    <row r="24" spans="2:16" ht="13.5">
      <c r="B24" s="20" t="s">
        <v>134</v>
      </c>
      <c r="C24" s="4">
        <f t="shared" si="0"/>
        <v>10</v>
      </c>
      <c r="D24" s="9" t="s">
        <v>49</v>
      </c>
      <c r="E24" s="9" t="s">
        <v>91</v>
      </c>
      <c r="F24" s="6">
        <v>10</v>
      </c>
      <c r="G24" s="6"/>
      <c r="H24" s="118" t="s">
        <v>124</v>
      </c>
      <c r="I24" s="81"/>
      <c r="J24" s="28"/>
      <c r="K24" s="6"/>
      <c r="L24" s="6"/>
      <c r="M24" s="18"/>
      <c r="N24" s="30">
        <f>SUM(J24:M24)</f>
        <v>0</v>
      </c>
      <c r="P24" s="3">
        <v>0</v>
      </c>
    </row>
    <row r="25" spans="2:16" ht="13.5">
      <c r="B25" s="20" t="s">
        <v>134</v>
      </c>
      <c r="C25" s="4">
        <f t="shared" si="0"/>
        <v>10</v>
      </c>
      <c r="D25" s="9" t="s">
        <v>129</v>
      </c>
      <c r="E25" s="9" t="s">
        <v>130</v>
      </c>
      <c r="F25" s="6"/>
      <c r="G25" s="6"/>
      <c r="H25" s="117">
        <v>10</v>
      </c>
      <c r="I25" s="81"/>
      <c r="J25" s="28"/>
      <c r="K25" s="6"/>
      <c r="L25" s="6"/>
      <c r="M25" s="18"/>
      <c r="N25" s="30">
        <f>SUM(J25:M25)</f>
        <v>0</v>
      </c>
      <c r="P25" s="3">
        <v>0</v>
      </c>
    </row>
    <row r="26" spans="2:16" ht="13.5">
      <c r="B26" s="20" t="s">
        <v>134</v>
      </c>
      <c r="C26" s="4">
        <f t="shared" si="0"/>
        <v>10</v>
      </c>
      <c r="D26" s="9" t="s">
        <v>127</v>
      </c>
      <c r="E26" s="42" t="s">
        <v>4</v>
      </c>
      <c r="F26" s="6"/>
      <c r="G26" s="6"/>
      <c r="H26" s="117">
        <v>10</v>
      </c>
      <c r="I26" s="81"/>
      <c r="J26" s="28"/>
      <c r="K26" s="6"/>
      <c r="L26" s="6"/>
      <c r="M26" s="18"/>
      <c r="N26" s="30">
        <f>SUM(J26:M26)</f>
        <v>0</v>
      </c>
      <c r="P26" s="3">
        <v>0</v>
      </c>
    </row>
    <row r="27" spans="2:16" ht="13.5">
      <c r="B27" s="20" t="s">
        <v>134</v>
      </c>
      <c r="C27" s="4">
        <f t="shared" si="0"/>
        <v>10</v>
      </c>
      <c r="D27" s="9" t="s">
        <v>128</v>
      </c>
      <c r="E27" s="42" t="s">
        <v>4</v>
      </c>
      <c r="F27" s="6"/>
      <c r="G27" s="6"/>
      <c r="H27" s="117">
        <v>10</v>
      </c>
      <c r="I27" s="81"/>
      <c r="J27" s="28"/>
      <c r="K27" s="6"/>
      <c r="L27" s="6"/>
      <c r="M27" s="18"/>
      <c r="N27" s="30">
        <f>SUM(J27:M27)</f>
        <v>0</v>
      </c>
      <c r="P27" s="3">
        <v>0</v>
      </c>
    </row>
    <row r="28" spans="2:17" ht="13.5">
      <c r="B28" s="107" t="s">
        <v>134</v>
      </c>
      <c r="C28" s="103">
        <f t="shared" si="0"/>
        <v>10</v>
      </c>
      <c r="D28" s="108" t="s">
        <v>125</v>
      </c>
      <c r="E28" s="108" t="s">
        <v>126</v>
      </c>
      <c r="F28" s="104"/>
      <c r="G28" s="104"/>
      <c r="H28" s="104">
        <v>10</v>
      </c>
      <c r="I28" s="105"/>
      <c r="J28" s="106"/>
      <c r="K28" s="104"/>
      <c r="L28" s="104"/>
      <c r="M28" s="109"/>
      <c r="N28" s="30">
        <f>SUM(J28:M28)</f>
        <v>0</v>
      </c>
      <c r="P28" s="3">
        <v>0</v>
      </c>
      <c r="Q28" s="3" t="s">
        <v>115</v>
      </c>
    </row>
    <row r="29" spans="2:14" ht="13.5">
      <c r="B29" s="107" t="s">
        <v>134</v>
      </c>
      <c r="C29" s="103">
        <f t="shared" si="0"/>
        <v>10</v>
      </c>
      <c r="D29" s="103" t="s">
        <v>65</v>
      </c>
      <c r="E29" s="112" t="s">
        <v>67</v>
      </c>
      <c r="F29" s="103"/>
      <c r="G29" s="103">
        <v>10</v>
      </c>
      <c r="H29" s="103"/>
      <c r="I29" s="119"/>
      <c r="J29" s="107"/>
      <c r="K29" s="103"/>
      <c r="L29" s="103"/>
      <c r="M29" s="121"/>
      <c r="N29" s="66" t="s">
        <v>77</v>
      </c>
    </row>
    <row r="30" spans="2:14" ht="13.5">
      <c r="B30" s="107" t="s">
        <v>134</v>
      </c>
      <c r="C30" s="103">
        <f t="shared" si="0"/>
        <v>10</v>
      </c>
      <c r="D30" s="103" t="s">
        <v>94</v>
      </c>
      <c r="E30" s="77" t="s">
        <v>67</v>
      </c>
      <c r="F30" s="113"/>
      <c r="G30" s="115">
        <v>10</v>
      </c>
      <c r="H30" s="103"/>
      <c r="I30" s="119"/>
      <c r="J30" s="107"/>
      <c r="K30" s="103"/>
      <c r="L30" s="103"/>
      <c r="M30" s="121"/>
      <c r="N30" s="66" t="s">
        <v>77</v>
      </c>
    </row>
    <row r="31" spans="2:16" ht="13.5">
      <c r="B31" s="107" t="s">
        <v>134</v>
      </c>
      <c r="C31" s="103">
        <f t="shared" si="0"/>
        <v>10</v>
      </c>
      <c r="D31" s="110" t="s">
        <v>50</v>
      </c>
      <c r="E31" s="42" t="s">
        <v>4</v>
      </c>
      <c r="F31" s="114"/>
      <c r="G31" s="116">
        <v>10</v>
      </c>
      <c r="H31" s="116"/>
      <c r="I31" s="119"/>
      <c r="J31" s="120"/>
      <c r="K31" s="116"/>
      <c r="L31" s="116"/>
      <c r="M31" s="122"/>
      <c r="N31" s="30">
        <f>SUM(J31:M31)</f>
        <v>0</v>
      </c>
      <c r="O31" s="35"/>
      <c r="P31" s="35">
        <v>0</v>
      </c>
    </row>
    <row r="32" spans="2:16" ht="13.5">
      <c r="B32" s="107" t="s">
        <v>134</v>
      </c>
      <c r="C32" s="103">
        <f t="shared" si="0"/>
        <v>10</v>
      </c>
      <c r="D32" s="103" t="s">
        <v>46</v>
      </c>
      <c r="E32" s="103" t="s">
        <v>40</v>
      </c>
      <c r="F32" s="103"/>
      <c r="G32" s="103">
        <v>10</v>
      </c>
      <c r="H32" s="103"/>
      <c r="I32" s="119"/>
      <c r="J32" s="107"/>
      <c r="K32" s="103"/>
      <c r="L32" s="103"/>
      <c r="M32" s="121"/>
      <c r="N32" s="30">
        <f>SUM(J32:M32)</f>
        <v>0</v>
      </c>
      <c r="P32" s="3">
        <v>0</v>
      </c>
    </row>
    <row r="33" spans="2:16" ht="14.25" thickBot="1">
      <c r="B33" s="89" t="s">
        <v>134</v>
      </c>
      <c r="C33" s="22">
        <f t="shared" si="0"/>
        <v>10</v>
      </c>
      <c r="D33" s="40" t="s">
        <v>74</v>
      </c>
      <c r="E33" s="22" t="s">
        <v>2</v>
      </c>
      <c r="F33" s="75">
        <v>10</v>
      </c>
      <c r="G33" s="75"/>
      <c r="H33" s="75"/>
      <c r="I33" s="87"/>
      <c r="J33" s="32"/>
      <c r="K33" s="75"/>
      <c r="L33" s="75"/>
      <c r="M33" s="76"/>
      <c r="N33" s="31">
        <f>SUM(J33:M33)</f>
        <v>0</v>
      </c>
      <c r="P33" s="3">
        <v>1</v>
      </c>
    </row>
    <row r="34" spans="3:13" ht="13.5">
      <c r="C34" s="3">
        <f>COUNT(C7:C33)</f>
        <v>27</v>
      </c>
      <c r="F34" s="3">
        <f aca="true" t="shared" si="2" ref="F34:M34">COUNT(F7:F33)</f>
        <v>14</v>
      </c>
      <c r="G34" s="3">
        <f t="shared" si="2"/>
        <v>17</v>
      </c>
      <c r="H34" s="3">
        <f t="shared" si="2"/>
        <v>13</v>
      </c>
      <c r="I34" s="3">
        <f t="shared" si="2"/>
        <v>0</v>
      </c>
      <c r="J34" s="3">
        <f t="shared" si="2"/>
        <v>0</v>
      </c>
      <c r="K34" s="3">
        <f t="shared" si="2"/>
        <v>0</v>
      </c>
      <c r="L34" s="3">
        <f t="shared" si="2"/>
        <v>0</v>
      </c>
      <c r="M34" s="3">
        <f t="shared" si="2"/>
        <v>0</v>
      </c>
    </row>
  </sheetData>
  <sheetProtection/>
  <mergeCells count="7">
    <mergeCell ref="J3:N3"/>
    <mergeCell ref="J2:N2"/>
    <mergeCell ref="B4:B6"/>
    <mergeCell ref="C4:C6"/>
    <mergeCell ref="D4:D6"/>
    <mergeCell ref="E4:E6"/>
    <mergeCell ref="F3:I3"/>
  </mergeCells>
  <printOptions/>
  <pageMargins left="0.21" right="0.18" top="0.37" bottom="0.17" header="0.24" footer="0.2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tabSelected="1" zoomScale="75" zoomScaleNormal="75" zoomScaleSheetLayoutView="75" zoomScalePageLayoutView="0" workbookViewId="0" topLeftCell="A2">
      <pane xSplit="5" ySplit="5" topLeftCell="F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C19" sqref="C19"/>
    </sheetView>
  </sheetViews>
  <sheetFormatPr defaultColWidth="6.50390625" defaultRowHeight="13.5"/>
  <cols>
    <col min="1" max="1" width="1.75390625" style="35" customWidth="1"/>
    <col min="2" max="2" width="5.625" style="35" customWidth="1"/>
    <col min="3" max="3" width="5.00390625" style="35" bestFit="1" customWidth="1"/>
    <col min="4" max="4" width="10.625" style="35" customWidth="1"/>
    <col min="5" max="14" width="6.50390625" style="35" customWidth="1"/>
    <col min="15" max="16384" width="6.50390625" style="35" customWidth="1"/>
  </cols>
  <sheetData>
    <row r="2" spans="2:9" ht="17.25">
      <c r="B2" s="33" t="s">
        <v>90</v>
      </c>
      <c r="C2" s="34"/>
      <c r="D2" s="34"/>
      <c r="E2" s="34"/>
      <c r="F2" s="34"/>
      <c r="G2" s="34"/>
      <c r="H2" s="34"/>
      <c r="I2" s="34"/>
    </row>
    <row r="3" ht="14.25" thickBot="1"/>
    <row r="4" spans="2:13" ht="13.5">
      <c r="B4" s="148" t="s">
        <v>16</v>
      </c>
      <c r="C4" s="151" t="s">
        <v>17</v>
      </c>
      <c r="D4" s="151" t="s">
        <v>18</v>
      </c>
      <c r="E4" s="151" t="s">
        <v>19</v>
      </c>
      <c r="F4" s="36" t="s">
        <v>7</v>
      </c>
      <c r="G4" s="36" t="s">
        <v>9</v>
      </c>
      <c r="H4" s="36" t="s">
        <v>10</v>
      </c>
      <c r="I4" s="36" t="s">
        <v>11</v>
      </c>
      <c r="J4" s="36" t="s">
        <v>12</v>
      </c>
      <c r="K4" s="36" t="s">
        <v>13</v>
      </c>
      <c r="L4" s="36" t="s">
        <v>14</v>
      </c>
      <c r="M4" s="37" t="s">
        <v>15</v>
      </c>
    </row>
    <row r="5" spans="2:13" ht="13.5">
      <c r="B5" s="149"/>
      <c r="C5" s="152"/>
      <c r="D5" s="152"/>
      <c r="E5" s="152"/>
      <c r="F5" s="38">
        <v>40209</v>
      </c>
      <c r="G5" s="38">
        <v>40244</v>
      </c>
      <c r="H5" s="38">
        <v>40279</v>
      </c>
      <c r="I5" s="54">
        <v>40314</v>
      </c>
      <c r="J5" s="38"/>
      <c r="K5" s="38"/>
      <c r="L5" s="38"/>
      <c r="M5" s="39"/>
    </row>
    <row r="6" spans="2:13" ht="14.25" thickBot="1">
      <c r="B6" s="150"/>
      <c r="C6" s="153"/>
      <c r="D6" s="153"/>
      <c r="E6" s="153"/>
      <c r="F6" s="40" t="s">
        <v>60</v>
      </c>
      <c r="G6" s="40" t="s">
        <v>1</v>
      </c>
      <c r="H6" s="40" t="s">
        <v>0</v>
      </c>
      <c r="I6" s="56" t="s">
        <v>2</v>
      </c>
      <c r="J6" s="40"/>
      <c r="K6" s="40"/>
      <c r="L6" s="40"/>
      <c r="M6" s="98"/>
    </row>
    <row r="7" spans="2:13" ht="13.5">
      <c r="B7" s="41" t="s">
        <v>5</v>
      </c>
      <c r="C7" s="42">
        <f aca="true" t="shared" si="0" ref="C7:C17">SUM(F7:M7)</f>
        <v>220</v>
      </c>
      <c r="D7" s="42" t="s">
        <v>79</v>
      </c>
      <c r="E7" s="42" t="s">
        <v>0</v>
      </c>
      <c r="F7" s="44">
        <v>50</v>
      </c>
      <c r="G7" s="44">
        <v>100</v>
      </c>
      <c r="H7" s="44">
        <v>70</v>
      </c>
      <c r="I7" s="111" t="s">
        <v>131</v>
      </c>
      <c r="J7" s="43"/>
      <c r="K7" s="43"/>
      <c r="L7" s="43"/>
      <c r="M7" s="45"/>
    </row>
    <row r="8" spans="2:13" ht="13.5" customHeight="1">
      <c r="B8" s="41" t="s">
        <v>6</v>
      </c>
      <c r="C8" s="42">
        <f t="shared" si="0"/>
        <v>170</v>
      </c>
      <c r="D8" s="42" t="s">
        <v>59</v>
      </c>
      <c r="E8" s="42" t="s">
        <v>4</v>
      </c>
      <c r="F8" s="44">
        <v>70</v>
      </c>
      <c r="G8" s="44">
        <v>50</v>
      </c>
      <c r="H8" s="44">
        <v>50</v>
      </c>
      <c r="I8" s="43"/>
      <c r="J8" s="43"/>
      <c r="K8" s="44"/>
      <c r="L8" s="43"/>
      <c r="M8" s="45"/>
    </row>
    <row r="9" spans="2:13" ht="13.5">
      <c r="B9" s="41" t="s">
        <v>73</v>
      </c>
      <c r="C9" s="42">
        <f t="shared" si="0"/>
        <v>130</v>
      </c>
      <c r="D9" s="42" t="s">
        <v>80</v>
      </c>
      <c r="E9" s="42" t="s">
        <v>0</v>
      </c>
      <c r="F9" s="43"/>
      <c r="G9" s="44">
        <v>30</v>
      </c>
      <c r="H9" s="44">
        <v>100</v>
      </c>
      <c r="I9" s="43"/>
      <c r="J9" s="43"/>
      <c r="K9" s="44"/>
      <c r="L9" s="43"/>
      <c r="M9" s="45"/>
    </row>
    <row r="10" spans="2:13" ht="13.5">
      <c r="B10" s="41" t="s">
        <v>53</v>
      </c>
      <c r="C10" s="42">
        <f t="shared" si="0"/>
        <v>100</v>
      </c>
      <c r="D10" s="42" t="s">
        <v>76</v>
      </c>
      <c r="E10" s="42" t="s">
        <v>4</v>
      </c>
      <c r="F10" s="44">
        <v>100</v>
      </c>
      <c r="G10" s="44"/>
      <c r="H10" s="111" t="s">
        <v>131</v>
      </c>
      <c r="I10" s="43"/>
      <c r="J10" s="43"/>
      <c r="K10" s="43"/>
      <c r="L10" s="43"/>
      <c r="M10" s="45"/>
    </row>
    <row r="11" spans="2:13" ht="13.5" customHeight="1">
      <c r="B11" s="41" t="s">
        <v>8</v>
      </c>
      <c r="C11" s="42">
        <f t="shared" si="0"/>
        <v>80</v>
      </c>
      <c r="D11" s="42" t="s">
        <v>81</v>
      </c>
      <c r="E11" s="42" t="s">
        <v>0</v>
      </c>
      <c r="F11" s="43"/>
      <c r="G11" s="44">
        <v>50</v>
      </c>
      <c r="H11" s="44">
        <v>30</v>
      </c>
      <c r="I11" s="43"/>
      <c r="J11" s="43"/>
      <c r="K11" s="43"/>
      <c r="L11" s="43"/>
      <c r="M11" s="45"/>
    </row>
    <row r="12" spans="2:13" ht="13.5" customHeight="1">
      <c r="B12" s="41" t="s">
        <v>54</v>
      </c>
      <c r="C12" s="42">
        <f t="shared" si="0"/>
        <v>70</v>
      </c>
      <c r="D12" s="42" t="s">
        <v>22</v>
      </c>
      <c r="E12" s="42" t="s">
        <v>20</v>
      </c>
      <c r="F12" s="43"/>
      <c r="G12" s="44">
        <v>70</v>
      </c>
      <c r="H12" s="43"/>
      <c r="I12" s="43"/>
      <c r="J12" s="43"/>
      <c r="K12" s="43"/>
      <c r="L12" s="43"/>
      <c r="M12" s="45"/>
    </row>
    <row r="13" spans="2:13" ht="13.5" customHeight="1">
      <c r="B13" s="41" t="s">
        <v>78</v>
      </c>
      <c r="C13" s="42">
        <f t="shared" si="0"/>
        <v>60</v>
      </c>
      <c r="D13" s="42" t="s">
        <v>96</v>
      </c>
      <c r="E13" s="42" t="s">
        <v>0</v>
      </c>
      <c r="F13" s="44">
        <v>30</v>
      </c>
      <c r="G13" s="44">
        <v>30</v>
      </c>
      <c r="H13" s="43"/>
      <c r="I13" s="43"/>
      <c r="J13" s="43"/>
      <c r="K13" s="44"/>
      <c r="L13" s="43"/>
      <c r="M13" s="45"/>
    </row>
    <row r="14" spans="2:13" ht="13.5" customHeight="1">
      <c r="B14" s="41" t="s">
        <v>38</v>
      </c>
      <c r="C14" s="42">
        <f t="shared" si="0"/>
        <v>50</v>
      </c>
      <c r="D14" s="42" t="s">
        <v>136</v>
      </c>
      <c r="E14" s="42" t="s">
        <v>0</v>
      </c>
      <c r="F14" s="44"/>
      <c r="G14" s="44"/>
      <c r="H14" s="44">
        <v>50</v>
      </c>
      <c r="I14" s="43"/>
      <c r="J14" s="43"/>
      <c r="K14" s="43"/>
      <c r="L14" s="43"/>
      <c r="M14" s="45"/>
    </row>
    <row r="15" spans="2:13" ht="13.5" customHeight="1">
      <c r="B15" s="41" t="s">
        <v>38</v>
      </c>
      <c r="C15" s="42">
        <f t="shared" si="0"/>
        <v>50</v>
      </c>
      <c r="D15" s="42" t="s">
        <v>95</v>
      </c>
      <c r="E15" s="42" t="s">
        <v>135</v>
      </c>
      <c r="F15" s="44">
        <v>50</v>
      </c>
      <c r="G15" s="43"/>
      <c r="H15" s="43"/>
      <c r="I15" s="43"/>
      <c r="J15" s="43"/>
      <c r="K15" s="43"/>
      <c r="L15" s="43"/>
      <c r="M15" s="45"/>
    </row>
    <row r="16" spans="2:13" ht="13.5" customHeight="1">
      <c r="B16" s="41" t="s">
        <v>55</v>
      </c>
      <c r="C16" s="42">
        <f t="shared" si="0"/>
        <v>30</v>
      </c>
      <c r="D16" s="42" t="s">
        <v>137</v>
      </c>
      <c r="E16" s="42" t="s">
        <v>0</v>
      </c>
      <c r="F16" s="43"/>
      <c r="G16" s="44"/>
      <c r="H16" s="44">
        <v>30</v>
      </c>
      <c r="I16" s="43"/>
      <c r="J16" s="43"/>
      <c r="K16" s="43"/>
      <c r="L16" s="43"/>
      <c r="M16" s="45"/>
    </row>
    <row r="17" spans="2:13" ht="13.5" customHeight="1" thickBot="1">
      <c r="B17" s="46" t="s">
        <v>55</v>
      </c>
      <c r="C17" s="40">
        <f t="shared" si="0"/>
        <v>30</v>
      </c>
      <c r="D17" s="40" t="s">
        <v>83</v>
      </c>
      <c r="E17" s="40" t="s">
        <v>3</v>
      </c>
      <c r="F17" s="99">
        <v>30</v>
      </c>
      <c r="G17" s="47"/>
      <c r="H17" s="47"/>
      <c r="I17" s="47"/>
      <c r="J17" s="47"/>
      <c r="K17" s="47"/>
      <c r="L17" s="47"/>
      <c r="M17" s="48"/>
    </row>
    <row r="18" spans="3:13" ht="13.5">
      <c r="C18" s="35">
        <f>COUNT(C7:C17)</f>
        <v>11</v>
      </c>
      <c r="F18" s="35">
        <f aca="true" t="shared" si="1" ref="F18:M18">COUNT(F7:F17)</f>
        <v>6</v>
      </c>
      <c r="G18" s="35">
        <f t="shared" si="1"/>
        <v>6</v>
      </c>
      <c r="H18" s="35">
        <f t="shared" si="1"/>
        <v>6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</row>
  </sheetData>
  <sheetProtection/>
  <mergeCells count="4">
    <mergeCell ref="B4:B6"/>
    <mergeCell ref="C4:C6"/>
    <mergeCell ref="D4:D6"/>
    <mergeCell ref="E4:E6"/>
  </mergeCells>
  <printOptions/>
  <pageMargins left="0.15" right="0.25" top="0.28" bottom="1" header="0.21" footer="0.512"/>
  <pageSetup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2009-11-15T10:48:32Z</cp:lastPrinted>
  <dcterms:created xsi:type="dcterms:W3CDTF">2008-02-04T10:22:43Z</dcterms:created>
  <dcterms:modified xsi:type="dcterms:W3CDTF">2010-04-28T19:20:36Z</dcterms:modified>
  <cp:category/>
  <cp:version/>
  <cp:contentType/>
  <cp:contentStatus/>
</cp:coreProperties>
</file>