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90" windowHeight="7905" activeTab="0"/>
  </bookViews>
  <sheets>
    <sheet name="A " sheetId="1" r:id="rId1"/>
    <sheet name="B" sheetId="2" r:id="rId2"/>
    <sheet name="C" sheetId="3" r:id="rId3"/>
  </sheets>
  <definedNames>
    <definedName name="_xlnm.Print_Area" localSheetId="1">'B'!$A$1:$O$60</definedName>
    <definedName name="_xlnm.Print_Area" localSheetId="2">'C'!$A$1:$N$54</definedName>
  </definedNames>
  <calcPr fullCalcOnLoad="1"/>
</workbook>
</file>

<file path=xl/sharedStrings.xml><?xml version="1.0" encoding="utf-8"?>
<sst xmlns="http://schemas.openxmlformats.org/spreadsheetml/2006/main" count="480" uniqueCount="210">
  <si>
    <t>プルートー</t>
  </si>
  <si>
    <t>オアシス</t>
  </si>
  <si>
    <t>ファクトリー</t>
  </si>
  <si>
    <t>ガーデン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</si>
  <si>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</si>
  <si>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</si>
  <si>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</si>
  <si>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</si>
  <si>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</si>
  <si>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</si>
  <si>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</si>
  <si>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</si>
  <si>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</si>
  <si>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</si>
  <si>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</si>
  <si>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</si>
  <si>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</si>
  <si>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</si>
  <si>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</si>
  <si>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</si>
  <si>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</si>
  <si>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プルートー</t>
  </si>
  <si>
    <t>ストレートP</t>
  </si>
  <si>
    <t>宮沢 伯文</t>
  </si>
  <si>
    <t>渡辺 多映子</t>
  </si>
  <si>
    <t>高田 竜也</t>
  </si>
  <si>
    <t>藤原 昌江</t>
  </si>
  <si>
    <t>関 将孝</t>
  </si>
  <si>
    <t>桂澤 寛朗</t>
  </si>
  <si>
    <t>横山 岳彦</t>
  </si>
  <si>
    <t>木村 友美</t>
  </si>
  <si>
    <t>山口 恵</t>
  </si>
  <si>
    <t>エムズ</t>
  </si>
  <si>
    <t>ファクトリー</t>
  </si>
  <si>
    <t>オアシス</t>
  </si>
  <si>
    <t>エムズ</t>
  </si>
  <si>
    <t>有坂 英一</t>
  </si>
  <si>
    <t>プルートー</t>
  </si>
  <si>
    <t>本間 俊行</t>
  </si>
  <si>
    <t>山田 直義</t>
  </si>
  <si>
    <t>高野 宏昭</t>
  </si>
  <si>
    <t>高橋 直彦</t>
  </si>
  <si>
    <t>渡辺 哲也</t>
  </si>
  <si>
    <t>藤巻 慎哉</t>
  </si>
  <si>
    <t>富樫 要</t>
  </si>
  <si>
    <t>藤原 拓真</t>
  </si>
  <si>
    <t>小島 亮</t>
  </si>
  <si>
    <t>刀禰 恭一</t>
  </si>
  <si>
    <t>田口 賢</t>
  </si>
  <si>
    <t>鈴木 治</t>
  </si>
  <si>
    <t>笹川 和弘</t>
  </si>
  <si>
    <t>熊木 竜太</t>
  </si>
  <si>
    <t>8位：</t>
  </si>
  <si>
    <t>松尾 奈々子</t>
  </si>
  <si>
    <t>太田 裕樹</t>
  </si>
  <si>
    <t>福原 透匡</t>
  </si>
  <si>
    <t>プルートー</t>
  </si>
  <si>
    <t>ストレートP</t>
  </si>
  <si>
    <t>伊藤 信輔</t>
  </si>
  <si>
    <t>ガーデン</t>
  </si>
  <si>
    <t>オアシス</t>
  </si>
  <si>
    <t>ファクトリー</t>
  </si>
  <si>
    <t>山田 潤</t>
  </si>
  <si>
    <t>曽我 勝幸</t>
  </si>
  <si>
    <t>梅沢 浩文</t>
  </si>
  <si>
    <t>レッドH</t>
  </si>
  <si>
    <t>金子 弘嗣</t>
  </si>
  <si>
    <t>山川 弘</t>
  </si>
  <si>
    <t>岡野 拓</t>
  </si>
  <si>
    <t>バッドB</t>
  </si>
  <si>
    <t>小林 智樹</t>
  </si>
  <si>
    <t>歌川 卓也</t>
  </si>
  <si>
    <t>森 隆</t>
  </si>
  <si>
    <t>伏見 佳奈</t>
  </si>
  <si>
    <t>水科 光則</t>
  </si>
  <si>
    <t>大里 大</t>
  </si>
  <si>
    <t>エムズ</t>
  </si>
  <si>
    <t>神田 綾</t>
  </si>
  <si>
    <t>渡辺 俊一</t>
  </si>
  <si>
    <t>広川 哲雄</t>
  </si>
  <si>
    <t>中山 友晴</t>
  </si>
  <si>
    <t>広川 正樹</t>
  </si>
  <si>
    <t>松井 浩平</t>
  </si>
  <si>
    <t>武藤 正樹</t>
  </si>
  <si>
    <t>田村 剛史</t>
  </si>
  <si>
    <t>4位：</t>
  </si>
  <si>
    <t>6位：</t>
  </si>
  <si>
    <t>10位：</t>
  </si>
  <si>
    <t>エムズ</t>
  </si>
  <si>
    <t>柳 貴幸</t>
  </si>
  <si>
    <t>松原 貴生</t>
  </si>
  <si>
    <t>9位：</t>
  </si>
  <si>
    <t>中村 勝義</t>
  </si>
  <si>
    <t>梅川 進矢</t>
  </si>
  <si>
    <t>高野 亮太</t>
  </si>
  <si>
    <t>関本 健太郎</t>
  </si>
  <si>
    <t>内藤 由美</t>
  </si>
  <si>
    <t>大泉 真樹</t>
  </si>
  <si>
    <t>2009年NIBA公式A級戦ポイントランキング</t>
  </si>
  <si>
    <t>ストレートP</t>
  </si>
  <si>
    <t>ファクトリー</t>
  </si>
  <si>
    <t>ファクトリー</t>
  </si>
  <si>
    <t>第6戦</t>
  </si>
  <si>
    <t>プルートー</t>
  </si>
  <si>
    <t>オアシス</t>
  </si>
  <si>
    <t>原 大輔</t>
  </si>
  <si>
    <t>小川 朋幸</t>
  </si>
  <si>
    <t>石田 亮</t>
  </si>
  <si>
    <t>塩原 哲</t>
  </si>
  <si>
    <t>今成 高文</t>
  </si>
  <si>
    <t>駒形 恵祐</t>
  </si>
  <si>
    <t>内村 健太</t>
  </si>
  <si>
    <t>鈴木 徹</t>
  </si>
  <si>
    <t>長谷川 悟</t>
  </si>
  <si>
    <t>高橋 和也</t>
  </si>
  <si>
    <t>青木 賢一</t>
  </si>
  <si>
    <t>市之宮 裕</t>
  </si>
  <si>
    <t>内山 奈々子</t>
  </si>
  <si>
    <t>ポラリス</t>
  </si>
  <si>
    <t>三木 志郎</t>
  </si>
  <si>
    <t>齋藤 伸介</t>
  </si>
  <si>
    <t>2009年NIBA公式B級戦ポイントランキング</t>
  </si>
  <si>
    <t>2009年NIBA公式C級戦ポイントランキング</t>
  </si>
  <si>
    <t>阿部 達也</t>
  </si>
  <si>
    <t>水沢 幸男</t>
  </si>
  <si>
    <t>五位野 聡</t>
  </si>
  <si>
    <t>水沢 亜紀</t>
  </si>
  <si>
    <t>金子 達也</t>
  </si>
  <si>
    <t>寺沢 明宏</t>
  </si>
  <si>
    <t>神谷 大地</t>
  </si>
  <si>
    <t>松岡 晴生</t>
  </si>
  <si>
    <t>若林 直寿</t>
  </si>
  <si>
    <t>中沢 友貴</t>
  </si>
  <si>
    <t>本間 祐貴</t>
  </si>
  <si>
    <t>11位：</t>
  </si>
  <si>
    <t>12位：</t>
  </si>
  <si>
    <t>佐野 孔未子</t>
  </si>
  <si>
    <t>伊巻 郁弥</t>
  </si>
  <si>
    <t>佐藤 飛生</t>
  </si>
  <si>
    <t>井上 一巳</t>
  </si>
  <si>
    <t>13位：</t>
  </si>
  <si>
    <t>L級代表対象</t>
  </si>
  <si>
    <t>15位：</t>
  </si>
  <si>
    <t>杉本 英明</t>
  </si>
  <si>
    <t>ポラリス</t>
  </si>
  <si>
    <t>山田 喜大</t>
  </si>
  <si>
    <t>プルートー</t>
  </si>
  <si>
    <t>星野 浩康</t>
  </si>
  <si>
    <t>B級昇格</t>
  </si>
  <si>
    <t>室星尚史</t>
  </si>
  <si>
    <t>2009/7月～</t>
  </si>
  <si>
    <t>2009/12月計</t>
  </si>
  <si>
    <t>アマ９</t>
  </si>
  <si>
    <t>後期ポイント計</t>
  </si>
  <si>
    <t>2010年プレ国体選抜参加権利上位３名</t>
  </si>
  <si>
    <t>2010年アマナイン代表権利上位1名</t>
  </si>
  <si>
    <t>3位：</t>
  </si>
  <si>
    <t>2010年プレ国体選抜参加上権利位３名</t>
  </si>
  <si>
    <t>笠井憲章</t>
  </si>
  <si>
    <t>A級昇格</t>
  </si>
  <si>
    <t>竹内 真平</t>
  </si>
  <si>
    <t>佐々木 良</t>
  </si>
  <si>
    <t>渋谷 博史</t>
  </si>
  <si>
    <t>石川 祥子</t>
  </si>
  <si>
    <t>板垣 誠</t>
  </si>
  <si>
    <t>県外選手</t>
  </si>
  <si>
    <t>7位：</t>
  </si>
  <si>
    <t>14位：</t>
  </si>
  <si>
    <t>25位：</t>
  </si>
  <si>
    <t>大泉 真樹</t>
  </si>
  <si>
    <t>結城 英律</t>
  </si>
  <si>
    <t>プルートー</t>
  </si>
  <si>
    <t>オアシス</t>
  </si>
  <si>
    <t>16位：</t>
  </si>
  <si>
    <t>朝日 柳吏</t>
  </si>
  <si>
    <t>金子朗大</t>
  </si>
  <si>
    <t>川上湧士</t>
  </si>
  <si>
    <t>江畑綾夏</t>
  </si>
  <si>
    <t>佐藤光</t>
  </si>
  <si>
    <t>高橋翔</t>
  </si>
  <si>
    <t>丸山柊平</t>
  </si>
  <si>
    <t>村岡史隆</t>
  </si>
  <si>
    <t>丸山希</t>
  </si>
  <si>
    <t>多賀千恵</t>
  </si>
  <si>
    <t>23位：</t>
  </si>
  <si>
    <t>①</t>
  </si>
  <si>
    <t>③</t>
  </si>
  <si>
    <t>①</t>
  </si>
  <si>
    <t>宮澤 諒也</t>
  </si>
  <si>
    <t>福田　将太</t>
  </si>
  <si>
    <t>②</t>
  </si>
  <si>
    <t>17位：</t>
  </si>
  <si>
    <t>20位：</t>
  </si>
  <si>
    <t>24位：</t>
  </si>
  <si>
    <t>29位：</t>
  </si>
  <si>
    <t>31位：</t>
  </si>
  <si>
    <t>36位：</t>
  </si>
  <si>
    <t>山口 晃弘</t>
  </si>
  <si>
    <t>山岸 政利</t>
  </si>
  <si>
    <t>②</t>
  </si>
  <si>
    <t>③</t>
  </si>
  <si>
    <t>22位：</t>
  </si>
  <si>
    <t>26位：</t>
  </si>
  <si>
    <t>37位：</t>
  </si>
  <si>
    <t>山田 潤</t>
  </si>
  <si>
    <t>瀧澤 一成</t>
  </si>
  <si>
    <t>渡辺 泰史</t>
  </si>
  <si>
    <t>松原 貴生</t>
  </si>
  <si>
    <t>梅澤 浩文</t>
  </si>
  <si>
    <t>大杉 允人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</si>
</sst>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56" fontId="0" fillId="24" borderId="24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9" fillId="24" borderId="16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7" fillId="24" borderId="16" xfId="0" applyNumberFormat="1" applyFont="1" applyFill="1" applyBorder="1" applyAlignment="1">
      <alignment horizontal="center" vertical="center" shrinkToFit="1"/>
    </xf>
    <xf numFmtId="0" fontId="9" fillId="24" borderId="24" xfId="0" applyFont="1" applyFill="1" applyBorder="1" applyAlignment="1">
      <alignment horizontal="center" vertical="center" shrinkToFit="1"/>
    </xf>
    <xf numFmtId="0" fontId="9" fillId="24" borderId="26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0" fillId="24" borderId="27" xfId="0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0" fillId="24" borderId="28" xfId="0" applyFont="1" applyFill="1" applyBorder="1" applyAlignment="1">
      <alignment horizontal="center" vertical="center" shrinkToFit="1"/>
    </xf>
    <xf numFmtId="0" fontId="0" fillId="11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7" fillId="24" borderId="1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15" borderId="16" xfId="0" applyNumberFormat="1" applyFont="1" applyFill="1" applyBorder="1" applyAlignment="1">
      <alignment horizontal="center" vertical="center" shrinkToFit="1"/>
    </xf>
    <xf numFmtId="0" fontId="5" fillId="15" borderId="20" xfId="0" applyFont="1" applyFill="1" applyBorder="1" applyAlignment="1">
      <alignment horizontal="center" vertical="center" shrinkToFit="1"/>
    </xf>
    <xf numFmtId="0" fontId="7" fillId="15" borderId="10" xfId="0" applyNumberFormat="1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24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7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0" fillId="11" borderId="13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8" fillId="24" borderId="16" xfId="0" applyNumberFormat="1" applyFont="1" applyFill="1" applyBorder="1" applyAlignment="1">
      <alignment horizontal="center" vertical="center" shrinkToFit="1"/>
    </xf>
    <xf numFmtId="0" fontId="5" fillId="24" borderId="26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24" borderId="32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21" borderId="33" xfId="0" applyFont="1" applyFill="1" applyBorder="1" applyAlignment="1">
      <alignment horizontal="center" vertical="center" shrinkToFit="1"/>
    </xf>
    <xf numFmtId="0" fontId="5" fillId="21" borderId="34" xfId="0" applyFont="1" applyFill="1" applyBorder="1" applyAlignment="1">
      <alignment horizontal="center" vertical="center" shrinkToFit="1"/>
    </xf>
    <xf numFmtId="0" fontId="5" fillId="21" borderId="35" xfId="0" applyFont="1" applyFill="1" applyBorder="1" applyAlignment="1">
      <alignment horizontal="center" vertical="center" shrinkToFit="1"/>
    </xf>
    <xf numFmtId="0" fontId="5" fillId="21" borderId="36" xfId="0" applyFont="1" applyFill="1" applyBorder="1" applyAlignment="1">
      <alignment horizontal="center" vertical="center" shrinkToFit="1"/>
    </xf>
    <xf numFmtId="0" fontId="5" fillId="21" borderId="37" xfId="0" applyFont="1" applyFill="1" applyBorder="1" applyAlignment="1">
      <alignment horizontal="center" vertical="center" shrinkToFit="1"/>
    </xf>
    <xf numFmtId="0" fontId="5" fillId="21" borderId="38" xfId="0" applyFon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9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7" xfId="0" applyFill="1" applyBorder="1" applyAlignment="1">
      <alignment horizontal="center" vertical="center" textRotation="255" shrinkToFit="1"/>
    </xf>
    <xf numFmtId="0" fontId="5" fillId="24" borderId="39" xfId="0" applyNumberFormat="1" applyFont="1" applyFill="1" applyBorder="1" applyAlignment="1">
      <alignment horizontal="center" vertical="center" textRotation="255" shrinkToFit="1"/>
    </xf>
    <xf numFmtId="0" fontId="5" fillId="24" borderId="40" xfId="0" applyNumberFormat="1" applyFont="1" applyFill="1" applyBorder="1" applyAlignment="1">
      <alignment horizontal="center" vertical="center" textRotation="255" shrinkToFit="1"/>
    </xf>
    <xf numFmtId="0" fontId="5" fillId="24" borderId="41" xfId="0" applyNumberFormat="1" applyFont="1" applyFill="1" applyBorder="1" applyAlignment="1">
      <alignment horizontal="center" vertical="center" textRotation="255" shrinkToFit="1"/>
    </xf>
    <xf numFmtId="0" fontId="5" fillId="24" borderId="42" xfId="0" applyNumberFormat="1" applyFont="1" applyFill="1" applyBorder="1" applyAlignment="1">
      <alignment horizontal="center" vertical="center" textRotation="255" shrinkToFit="1"/>
    </xf>
    <xf numFmtId="0" fontId="5" fillId="24" borderId="43" xfId="0" applyNumberFormat="1" applyFont="1" applyFill="1" applyBorder="1" applyAlignment="1">
      <alignment horizontal="center" vertical="center" textRotation="255" shrinkToFit="1"/>
    </xf>
    <xf numFmtId="0" fontId="5" fillId="24" borderId="44" xfId="0" applyNumberFormat="1" applyFont="1" applyFill="1" applyBorder="1" applyAlignment="1">
      <alignment horizontal="center" vertical="center" textRotation="255" shrinkToFit="1"/>
    </xf>
    <xf numFmtId="0" fontId="0" fillId="24" borderId="39" xfId="0" applyFill="1" applyBorder="1" applyAlignment="1">
      <alignment horizontal="center" vertical="center" textRotation="255" shrinkToFit="1"/>
    </xf>
    <xf numFmtId="0" fontId="0" fillId="24" borderId="40" xfId="0" applyFill="1" applyBorder="1" applyAlignment="1">
      <alignment horizontal="center" vertical="center" textRotation="255" shrinkToFit="1"/>
    </xf>
    <xf numFmtId="0" fontId="0" fillId="24" borderId="41" xfId="0" applyFill="1" applyBorder="1" applyAlignment="1">
      <alignment horizontal="center" vertical="center" textRotation="255" shrinkToFit="1"/>
    </xf>
    <xf numFmtId="0" fontId="0" fillId="24" borderId="42" xfId="0" applyFill="1" applyBorder="1" applyAlignment="1">
      <alignment horizontal="center" vertical="center" textRotation="255" shrinkToFit="1"/>
    </xf>
    <xf numFmtId="0" fontId="0" fillId="24" borderId="43" xfId="0" applyFill="1" applyBorder="1" applyAlignment="1">
      <alignment horizontal="center" vertical="center" textRotation="255" shrinkToFit="1"/>
    </xf>
    <xf numFmtId="0" fontId="0" fillId="24" borderId="44" xfId="0" applyFill="1" applyBorder="1" applyAlignment="1">
      <alignment horizontal="center" vertical="center" textRotation="255" shrinkToFit="1"/>
    </xf>
    <xf numFmtId="0" fontId="0" fillId="24" borderId="45" xfId="0" applyFont="1" applyFill="1" applyBorder="1" applyAlignment="1">
      <alignment horizontal="center" vertical="center" shrinkToFit="1"/>
    </xf>
    <xf numFmtId="0" fontId="0" fillId="24" borderId="46" xfId="0" applyFont="1" applyFill="1" applyBorder="1" applyAlignment="1">
      <alignment horizontal="center" vertical="center" shrinkToFit="1"/>
    </xf>
    <xf numFmtId="0" fontId="5" fillId="24" borderId="47" xfId="0" applyFont="1" applyFill="1" applyBorder="1" applyAlignment="1">
      <alignment horizontal="center" vertical="center" shrinkToFit="1"/>
    </xf>
    <xf numFmtId="0" fontId="9" fillId="24" borderId="13" xfId="0" applyFont="1" applyFill="1" applyBorder="1" applyAlignment="1">
      <alignment horizontal="center" vertical="center" shrinkToFit="1"/>
    </xf>
    <xf numFmtId="0" fontId="9" fillId="24" borderId="3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="75" zoomScaleNormal="75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3" sqref="G33"/>
    </sheetView>
  </sheetViews>
  <sheetFormatPr defaultColWidth="9.00390625" defaultRowHeight="13.5"/>
  <cols>
    <col min="1" max="1" width="1.625" style="54" customWidth="1"/>
    <col min="2" max="3" width="6.625" style="54" customWidth="1"/>
    <col min="4" max="4" width="10.625" style="54" customWidth="1"/>
    <col min="5" max="11" width="6.625" style="54" customWidth="1"/>
    <col min="12" max="12" width="8.125" style="3" customWidth="1"/>
    <col min="13" max="13" width="3.75390625" style="54" bestFit="1" customWidth="1"/>
    <col min="14" max="16384" width="9.00390625" style="54" customWidth="1"/>
  </cols>
  <sheetData>
    <row r="1" ht="14.25" thickBot="1"/>
    <row r="2" spans="2:12" ht="17.25">
      <c r="B2" s="52" t="s">
        <v>98</v>
      </c>
      <c r="C2" s="53"/>
      <c r="D2" s="53"/>
      <c r="E2" s="53"/>
      <c r="F2" s="53"/>
      <c r="G2" s="53"/>
      <c r="H2" s="53"/>
      <c r="I2" s="114" t="s">
        <v>154</v>
      </c>
      <c r="J2" s="115"/>
      <c r="K2" s="115"/>
      <c r="L2" s="116"/>
    </row>
    <row r="3" spans="9:12" ht="14.25" thickBot="1">
      <c r="I3" s="117" t="s">
        <v>155</v>
      </c>
      <c r="J3" s="118"/>
      <c r="K3" s="118"/>
      <c r="L3" s="119"/>
    </row>
    <row r="4" spans="2:12" ht="13.5">
      <c r="B4" s="120" t="s">
        <v>16</v>
      </c>
      <c r="C4" s="123" t="s">
        <v>17</v>
      </c>
      <c r="D4" s="123" t="s">
        <v>18</v>
      </c>
      <c r="E4" s="123" t="s">
        <v>19</v>
      </c>
      <c r="F4" s="39" t="s">
        <v>7</v>
      </c>
      <c r="G4" s="39" t="s">
        <v>9</v>
      </c>
      <c r="H4" s="55" t="s">
        <v>10</v>
      </c>
      <c r="I4" s="56" t="s">
        <v>11</v>
      </c>
      <c r="J4" s="39" t="s">
        <v>12</v>
      </c>
      <c r="K4" s="40" t="s">
        <v>102</v>
      </c>
      <c r="L4" s="81" t="s">
        <v>152</v>
      </c>
    </row>
    <row r="5" spans="2:12" ht="13.5">
      <c r="B5" s="121"/>
      <c r="C5" s="124"/>
      <c r="D5" s="124"/>
      <c r="E5" s="124"/>
      <c r="F5" s="41">
        <v>39831</v>
      </c>
      <c r="G5" s="41">
        <v>39887</v>
      </c>
      <c r="H5" s="57">
        <v>39957</v>
      </c>
      <c r="I5" s="58">
        <v>40027</v>
      </c>
      <c r="J5" s="41">
        <v>40132</v>
      </c>
      <c r="K5" s="42">
        <v>40167</v>
      </c>
      <c r="L5" s="33" t="s">
        <v>150</v>
      </c>
    </row>
    <row r="6" spans="2:12" ht="14.25" thickBot="1">
      <c r="B6" s="122"/>
      <c r="C6" s="125"/>
      <c r="D6" s="125"/>
      <c r="E6" s="125"/>
      <c r="F6" s="43" t="s">
        <v>4</v>
      </c>
      <c r="G6" s="43" t="s">
        <v>34</v>
      </c>
      <c r="H6" s="59" t="s">
        <v>101</v>
      </c>
      <c r="I6" s="49" t="s">
        <v>4</v>
      </c>
      <c r="J6" s="43" t="s">
        <v>1</v>
      </c>
      <c r="K6" s="43" t="s">
        <v>100</v>
      </c>
      <c r="L6" s="34" t="s">
        <v>151</v>
      </c>
    </row>
    <row r="7" spans="2:13" ht="13.5">
      <c r="B7" s="60" t="s">
        <v>5</v>
      </c>
      <c r="C7" s="61">
        <f>SUM(F7:K7)</f>
        <v>440</v>
      </c>
      <c r="D7" s="61" t="s">
        <v>43</v>
      </c>
      <c r="E7" s="61" t="s">
        <v>35</v>
      </c>
      <c r="F7" s="62">
        <v>50</v>
      </c>
      <c r="G7" s="62">
        <v>70</v>
      </c>
      <c r="H7" s="69">
        <v>100</v>
      </c>
      <c r="I7" s="79">
        <v>70</v>
      </c>
      <c r="J7" s="62">
        <v>100</v>
      </c>
      <c r="K7" s="142">
        <v>50</v>
      </c>
      <c r="L7" s="82">
        <f>SUM(I7:K7)</f>
        <v>220</v>
      </c>
      <c r="M7" s="54" t="s">
        <v>185</v>
      </c>
    </row>
    <row r="8" spans="2:13" ht="13.5">
      <c r="B8" s="60" t="s">
        <v>6</v>
      </c>
      <c r="C8" s="45">
        <f>SUM(F8:K8)</f>
        <v>380</v>
      </c>
      <c r="D8" s="45" t="s">
        <v>36</v>
      </c>
      <c r="E8" s="45" t="s">
        <v>37</v>
      </c>
      <c r="F8" s="47">
        <v>100</v>
      </c>
      <c r="G8" s="47">
        <v>50</v>
      </c>
      <c r="H8" s="68">
        <v>50</v>
      </c>
      <c r="I8" s="80">
        <v>100</v>
      </c>
      <c r="J8" s="46">
        <v>10</v>
      </c>
      <c r="K8" s="141">
        <v>70</v>
      </c>
      <c r="L8" s="82">
        <f>SUM(I8:K8)</f>
        <v>180</v>
      </c>
      <c r="M8" s="54" t="s">
        <v>200</v>
      </c>
    </row>
    <row r="9" spans="2:13" ht="13.5">
      <c r="B9" s="60" t="s">
        <v>156</v>
      </c>
      <c r="C9" s="45">
        <f>SUM(F9:K9)</f>
        <v>290</v>
      </c>
      <c r="D9" s="45" t="s">
        <v>38</v>
      </c>
      <c r="E9" s="45" t="s">
        <v>33</v>
      </c>
      <c r="F9" s="47">
        <v>50</v>
      </c>
      <c r="G9" s="47">
        <v>30</v>
      </c>
      <c r="H9" s="63">
        <v>10</v>
      </c>
      <c r="I9" s="80">
        <v>50</v>
      </c>
      <c r="J9" s="47">
        <v>50</v>
      </c>
      <c r="K9" s="141">
        <v>100</v>
      </c>
      <c r="L9" s="82">
        <f>SUM(I9:K9)</f>
        <v>200</v>
      </c>
      <c r="M9" s="54" t="s">
        <v>199</v>
      </c>
    </row>
    <row r="10" spans="2:12" ht="13.5">
      <c r="B10" s="60" t="s">
        <v>85</v>
      </c>
      <c r="C10" s="45">
        <f>SUM(F10:K10)</f>
        <v>200</v>
      </c>
      <c r="D10" s="45" t="s">
        <v>39</v>
      </c>
      <c r="E10" s="45" t="s">
        <v>34</v>
      </c>
      <c r="F10" s="47">
        <v>70</v>
      </c>
      <c r="G10" s="47">
        <v>100</v>
      </c>
      <c r="H10" s="68">
        <v>30</v>
      </c>
      <c r="I10" s="64"/>
      <c r="J10" s="46"/>
      <c r="K10" s="48"/>
      <c r="L10" s="82">
        <f>SUM(I10:K10)</f>
        <v>0</v>
      </c>
    </row>
    <row r="11" spans="2:12" ht="13.5">
      <c r="B11" s="60" t="s">
        <v>8</v>
      </c>
      <c r="C11" s="45">
        <f>SUM(F11:K11)</f>
        <v>190</v>
      </c>
      <c r="D11" s="45" t="s">
        <v>40</v>
      </c>
      <c r="E11" s="45" t="s">
        <v>33</v>
      </c>
      <c r="F11" s="46"/>
      <c r="G11" s="47">
        <v>50</v>
      </c>
      <c r="H11" s="68">
        <v>30</v>
      </c>
      <c r="I11" s="64">
        <v>10</v>
      </c>
      <c r="J11" s="47">
        <v>70</v>
      </c>
      <c r="K11" s="141">
        <v>30</v>
      </c>
      <c r="L11" s="82">
        <f>SUM(I11:K11)</f>
        <v>110</v>
      </c>
    </row>
    <row r="12" spans="2:12" ht="13.5">
      <c r="B12" s="60" t="s">
        <v>86</v>
      </c>
      <c r="C12" s="45">
        <f>SUM(F12:K12)</f>
        <v>130</v>
      </c>
      <c r="D12" s="45" t="s">
        <v>42</v>
      </c>
      <c r="E12" s="45" t="s">
        <v>33</v>
      </c>
      <c r="F12" s="46"/>
      <c r="G12" s="46">
        <v>10</v>
      </c>
      <c r="H12" s="68">
        <v>70</v>
      </c>
      <c r="I12" s="80">
        <v>50</v>
      </c>
      <c r="J12" s="46"/>
      <c r="K12" s="48"/>
      <c r="L12" s="82">
        <f>SUM(I12:K12)</f>
        <v>50</v>
      </c>
    </row>
    <row r="13" spans="2:12" ht="13.5">
      <c r="B13" s="60" t="s">
        <v>166</v>
      </c>
      <c r="C13" s="45">
        <f>SUM(F13:K13)</f>
        <v>120</v>
      </c>
      <c r="D13" s="45" t="s">
        <v>41</v>
      </c>
      <c r="E13" s="45" t="s">
        <v>37</v>
      </c>
      <c r="F13" s="46">
        <v>10</v>
      </c>
      <c r="G13" s="46"/>
      <c r="H13" s="68">
        <v>50</v>
      </c>
      <c r="I13" s="80">
        <v>30</v>
      </c>
      <c r="J13" s="46"/>
      <c r="K13" s="141">
        <v>30</v>
      </c>
      <c r="L13" s="82">
        <f>SUM(I13:K13)</f>
        <v>60</v>
      </c>
    </row>
    <row r="14" spans="2:12" ht="13.5">
      <c r="B14" s="60" t="s">
        <v>52</v>
      </c>
      <c r="C14" s="45">
        <f>SUM(F14:K14)</f>
        <v>100</v>
      </c>
      <c r="D14" s="45" t="s">
        <v>107</v>
      </c>
      <c r="E14" s="45" t="s">
        <v>4</v>
      </c>
      <c r="F14" s="46">
        <v>10</v>
      </c>
      <c r="G14" s="46"/>
      <c r="H14" s="63">
        <v>10</v>
      </c>
      <c r="I14" s="80">
        <v>30</v>
      </c>
      <c r="J14" s="47">
        <v>50</v>
      </c>
      <c r="K14" s="48"/>
      <c r="L14" s="82">
        <f>SUM(I14:K14)</f>
        <v>80</v>
      </c>
    </row>
    <row r="15" spans="2:12" ht="13.5">
      <c r="B15" s="60" t="s">
        <v>91</v>
      </c>
      <c r="C15" s="45">
        <f>SUM(F15:K15)</f>
        <v>80</v>
      </c>
      <c r="D15" s="45" t="s">
        <v>47</v>
      </c>
      <c r="E15" s="45" t="s">
        <v>34</v>
      </c>
      <c r="F15" s="47">
        <v>30</v>
      </c>
      <c r="G15" s="47">
        <v>30</v>
      </c>
      <c r="H15" s="63">
        <v>10</v>
      </c>
      <c r="I15" s="78">
        <v>0</v>
      </c>
      <c r="J15" s="46">
        <v>10</v>
      </c>
      <c r="K15" s="48"/>
      <c r="L15" s="82">
        <f>SUM(I15:K15)</f>
        <v>10</v>
      </c>
    </row>
    <row r="16" spans="2:12" ht="13.5">
      <c r="B16" s="60" t="s">
        <v>87</v>
      </c>
      <c r="C16" s="45">
        <f>SUM(F16:K16)</f>
        <v>60</v>
      </c>
      <c r="D16" s="45" t="s">
        <v>44</v>
      </c>
      <c r="E16" s="45" t="s">
        <v>33</v>
      </c>
      <c r="F16" s="46"/>
      <c r="G16" s="46"/>
      <c r="H16" s="63">
        <v>10</v>
      </c>
      <c r="I16" s="64"/>
      <c r="J16" s="46"/>
      <c r="K16" s="141">
        <v>50</v>
      </c>
      <c r="L16" s="82">
        <f>SUM(I16:K16)</f>
        <v>50</v>
      </c>
    </row>
    <row r="17" spans="2:12" ht="13.5">
      <c r="B17" s="60" t="s">
        <v>87</v>
      </c>
      <c r="C17" s="45">
        <f>SUM(F17:K17)</f>
        <v>60</v>
      </c>
      <c r="D17" s="45" t="s">
        <v>46</v>
      </c>
      <c r="E17" s="45" t="s">
        <v>34</v>
      </c>
      <c r="F17" s="46">
        <v>10</v>
      </c>
      <c r="G17" s="46">
        <v>10</v>
      </c>
      <c r="H17" s="63">
        <v>10</v>
      </c>
      <c r="I17" s="97"/>
      <c r="J17" s="47">
        <v>30</v>
      </c>
      <c r="K17" s="48"/>
      <c r="L17" s="82">
        <f>SUM(I17:K17)</f>
        <v>30</v>
      </c>
    </row>
    <row r="18" spans="2:12" ht="13.5">
      <c r="B18" s="60" t="s">
        <v>135</v>
      </c>
      <c r="C18" s="45">
        <f>SUM(F18:K18)</f>
        <v>50</v>
      </c>
      <c r="D18" s="45" t="s">
        <v>49</v>
      </c>
      <c r="E18" s="45" t="s">
        <v>34</v>
      </c>
      <c r="F18" s="47">
        <v>30</v>
      </c>
      <c r="G18" s="46">
        <v>10</v>
      </c>
      <c r="H18" s="63"/>
      <c r="I18" s="64"/>
      <c r="J18" s="46">
        <v>10</v>
      </c>
      <c r="K18" s="48"/>
      <c r="L18" s="82">
        <f>SUM(I18:K18)</f>
        <v>10</v>
      </c>
    </row>
    <row r="19" spans="2:12" ht="13.5">
      <c r="B19" s="60" t="s">
        <v>140</v>
      </c>
      <c r="C19" s="45">
        <f>SUM(F19:K19)</f>
        <v>40</v>
      </c>
      <c r="D19" s="45" t="s">
        <v>50</v>
      </c>
      <c r="E19" s="45" t="s">
        <v>104</v>
      </c>
      <c r="F19" s="46">
        <v>10</v>
      </c>
      <c r="G19" s="46">
        <v>10</v>
      </c>
      <c r="H19" s="63">
        <v>10</v>
      </c>
      <c r="I19" s="64"/>
      <c r="J19" s="46">
        <v>10</v>
      </c>
      <c r="K19" s="48"/>
      <c r="L19" s="82">
        <f>SUM(I19:K19)</f>
        <v>10</v>
      </c>
    </row>
    <row r="20" spans="2:12" ht="13.5">
      <c r="B20" s="60" t="s">
        <v>167</v>
      </c>
      <c r="C20" s="45">
        <f>SUM(F20:K20)</f>
        <v>30</v>
      </c>
      <c r="D20" s="45" t="s">
        <v>209</v>
      </c>
      <c r="E20" s="45" t="s">
        <v>4</v>
      </c>
      <c r="F20" s="46"/>
      <c r="G20" s="46"/>
      <c r="H20" s="63"/>
      <c r="I20" s="64"/>
      <c r="J20" s="47">
        <v>30</v>
      </c>
      <c r="K20" s="48"/>
      <c r="L20" s="82">
        <f>SUM(I20:K20)</f>
        <v>30</v>
      </c>
    </row>
    <row r="21" spans="2:12" ht="13.5">
      <c r="B21" s="60" t="s">
        <v>167</v>
      </c>
      <c r="C21" s="45">
        <f>SUM(F21:K21)</f>
        <v>30</v>
      </c>
      <c r="D21" s="45" t="s">
        <v>48</v>
      </c>
      <c r="E21" s="45" t="s">
        <v>34</v>
      </c>
      <c r="F21" s="46"/>
      <c r="G21" s="46">
        <v>10</v>
      </c>
      <c r="H21" s="63">
        <v>10</v>
      </c>
      <c r="I21" s="64"/>
      <c r="J21" s="46">
        <v>10</v>
      </c>
      <c r="K21" s="48"/>
      <c r="L21" s="82">
        <f>SUM(I21:K21)</f>
        <v>10</v>
      </c>
    </row>
    <row r="22" spans="2:12" ht="13.5">
      <c r="B22" s="60" t="s">
        <v>173</v>
      </c>
      <c r="C22" s="45">
        <f>SUM(F22:K22)</f>
        <v>20</v>
      </c>
      <c r="D22" s="45" t="s">
        <v>208</v>
      </c>
      <c r="E22" s="45" t="s">
        <v>104</v>
      </c>
      <c r="F22" s="46"/>
      <c r="G22" s="46"/>
      <c r="H22" s="63"/>
      <c r="I22" s="97"/>
      <c r="J22" s="46">
        <v>10</v>
      </c>
      <c r="K22" s="48">
        <v>10</v>
      </c>
      <c r="L22" s="82">
        <f>SUM(I22:K22)</f>
        <v>20</v>
      </c>
    </row>
    <row r="23" spans="2:12" ht="13.5">
      <c r="B23" s="60" t="s">
        <v>173</v>
      </c>
      <c r="C23" s="45">
        <f>SUM(F23:K23)</f>
        <v>20</v>
      </c>
      <c r="D23" s="45" t="s">
        <v>207</v>
      </c>
      <c r="E23" s="45" t="s">
        <v>4</v>
      </c>
      <c r="F23" s="46"/>
      <c r="G23" s="46"/>
      <c r="H23" s="63"/>
      <c r="I23" s="64"/>
      <c r="J23" s="46">
        <v>10</v>
      </c>
      <c r="K23" s="48">
        <v>10</v>
      </c>
      <c r="L23" s="82">
        <f>SUM(I23:K23)</f>
        <v>20</v>
      </c>
    </row>
    <row r="24" spans="2:12" ht="13.5">
      <c r="B24" s="60" t="s">
        <v>173</v>
      </c>
      <c r="C24" s="45">
        <f>SUM(F24:K24)</f>
        <v>20</v>
      </c>
      <c r="D24" s="45" t="s">
        <v>206</v>
      </c>
      <c r="E24" s="45" t="s">
        <v>2</v>
      </c>
      <c r="F24" s="46"/>
      <c r="G24" s="46">
        <v>10</v>
      </c>
      <c r="H24" s="63"/>
      <c r="I24" s="64"/>
      <c r="J24" s="46"/>
      <c r="K24" s="48">
        <v>10</v>
      </c>
      <c r="L24" s="82">
        <f>SUM(I24:K24)</f>
        <v>10</v>
      </c>
    </row>
    <row r="25" spans="2:12" ht="13.5">
      <c r="B25" s="60" t="s">
        <v>173</v>
      </c>
      <c r="C25" s="45">
        <f>SUM(F25:K25)</f>
        <v>20</v>
      </c>
      <c r="D25" s="45" t="s">
        <v>205</v>
      </c>
      <c r="E25" s="45" t="s">
        <v>2</v>
      </c>
      <c r="F25" s="46"/>
      <c r="G25" s="46">
        <v>10</v>
      </c>
      <c r="H25" s="63">
        <v>10</v>
      </c>
      <c r="I25" s="64"/>
      <c r="J25" s="46"/>
      <c r="K25" s="48"/>
      <c r="L25" s="82">
        <f>SUM(I25:K25)</f>
        <v>0</v>
      </c>
    </row>
    <row r="26" spans="2:12" ht="13.5">
      <c r="B26" s="60" t="s">
        <v>192</v>
      </c>
      <c r="C26" s="45">
        <f>SUM(F26:K26)</f>
        <v>10</v>
      </c>
      <c r="D26" s="45" t="s">
        <v>204</v>
      </c>
      <c r="E26" s="45" t="s">
        <v>104</v>
      </c>
      <c r="F26" s="46"/>
      <c r="G26" s="46"/>
      <c r="H26" s="63"/>
      <c r="I26" s="64"/>
      <c r="J26" s="46">
        <v>10</v>
      </c>
      <c r="K26" s="48"/>
      <c r="L26" s="82">
        <f>SUM(I26:K26)</f>
        <v>10</v>
      </c>
    </row>
    <row r="27" spans="2:12" ht="13.5">
      <c r="B27" s="60" t="s">
        <v>192</v>
      </c>
      <c r="C27" s="45">
        <f>SUM(F27:K27)</f>
        <v>10</v>
      </c>
      <c r="D27" s="45" t="s">
        <v>198</v>
      </c>
      <c r="E27" s="45" t="s">
        <v>2</v>
      </c>
      <c r="F27" s="46"/>
      <c r="G27" s="46"/>
      <c r="H27" s="63"/>
      <c r="I27" s="64"/>
      <c r="J27" s="46"/>
      <c r="K27" s="48">
        <v>10</v>
      </c>
      <c r="L27" s="82">
        <f>SUM(I27:K27)</f>
        <v>10</v>
      </c>
    </row>
    <row r="28" spans="2:12" ht="13.5">
      <c r="B28" s="60" t="s">
        <v>192</v>
      </c>
      <c r="C28" s="45">
        <f>SUM(F28:K28)</f>
        <v>10</v>
      </c>
      <c r="D28" s="74" t="s">
        <v>45</v>
      </c>
      <c r="E28" s="45" t="s">
        <v>33</v>
      </c>
      <c r="F28" s="75"/>
      <c r="G28" s="75"/>
      <c r="H28" s="138">
        <v>10</v>
      </c>
      <c r="I28" s="139"/>
      <c r="J28" s="75"/>
      <c r="K28" s="76"/>
      <c r="L28" s="140">
        <f>SUM(I28:K28)</f>
        <v>0</v>
      </c>
    </row>
    <row r="29" spans="2:12" ht="14.25" thickBot="1">
      <c r="B29" s="49" t="s">
        <v>192</v>
      </c>
      <c r="C29" s="43">
        <f>SUM(F29:K29)</f>
        <v>10</v>
      </c>
      <c r="D29" s="43" t="s">
        <v>54</v>
      </c>
      <c r="E29" s="43" t="s">
        <v>1</v>
      </c>
      <c r="F29" s="50"/>
      <c r="G29" s="50">
        <v>10</v>
      </c>
      <c r="H29" s="65"/>
      <c r="I29" s="66"/>
      <c r="J29" s="50"/>
      <c r="K29" s="51"/>
      <c r="L29" s="34">
        <f>SUM(I29:K29)</f>
        <v>0</v>
      </c>
    </row>
    <row r="30" spans="3:11" ht="13.5">
      <c r="C30" s="54">
        <f>COUNT(C7:C29)</f>
        <v>23</v>
      </c>
      <c r="F30" s="54">
        <f aca="true" t="shared" si="0" ref="F30:K30">COUNT(F7:F29)</f>
        <v>10</v>
      </c>
      <c r="G30" s="54">
        <f t="shared" si="0"/>
        <v>14</v>
      </c>
      <c r="H30" s="54">
        <f t="shared" si="0"/>
        <v>15</v>
      </c>
      <c r="I30" s="54">
        <f t="shared" si="0"/>
        <v>8</v>
      </c>
      <c r="J30" s="54">
        <f t="shared" si="0"/>
        <v>14</v>
      </c>
      <c r="K30" s="54">
        <f t="shared" si="0"/>
        <v>10</v>
      </c>
    </row>
  </sheetData>
  <sheetProtection/>
  <mergeCells count="6">
    <mergeCell ref="I2:L2"/>
    <mergeCell ref="I3:L3"/>
    <mergeCell ref="B4:B6"/>
    <mergeCell ref="C4:C6"/>
    <mergeCell ref="D4:D6"/>
    <mergeCell ref="E4:E6"/>
  </mergeCells>
  <printOptions/>
  <pageMargins left="0.14" right="0.16" top="0.32" bottom="0.17" header="0.2" footer="0.28"/>
  <pageSetup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1"/>
  <sheetViews>
    <sheetView zoomScale="75" zoomScaleNormal="75" zoomScaleSheetLayoutView="75" zoomScalePageLayoutView="0" workbookViewId="0" topLeftCell="A1">
      <pane xSplit="5" ySplit="6" topLeftCell="K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4" sqref="B14:E14"/>
    </sheetView>
  </sheetViews>
  <sheetFormatPr defaultColWidth="9.00390625" defaultRowHeight="13.5"/>
  <cols>
    <col min="1" max="1" width="1.625" style="3" customWidth="1"/>
    <col min="2" max="2" width="6.50390625" style="3" customWidth="1"/>
    <col min="3" max="3" width="6.625" style="3" customWidth="1"/>
    <col min="4" max="4" width="10.625" style="3" customWidth="1"/>
    <col min="5" max="5" width="6.625" style="3" customWidth="1"/>
    <col min="6" max="12" width="6.50390625" style="3" customWidth="1"/>
    <col min="13" max="13" width="7.625" style="3" customWidth="1"/>
    <col min="14" max="14" width="9.00390625" style="3" customWidth="1"/>
    <col min="15" max="15" width="3.75390625" style="3" bestFit="1" customWidth="1"/>
    <col min="16" max="16384" width="9.00390625" style="3" customWidth="1"/>
  </cols>
  <sheetData>
    <row r="1" ht="14.25" thickBot="1"/>
    <row r="2" spans="2:14" ht="17.25">
      <c r="B2" s="1" t="s">
        <v>121</v>
      </c>
      <c r="C2" s="2"/>
      <c r="D2" s="2"/>
      <c r="E2" s="2"/>
      <c r="F2" s="2"/>
      <c r="G2" s="2"/>
      <c r="H2" s="2"/>
      <c r="I2" s="2"/>
      <c r="J2" s="114" t="s">
        <v>157</v>
      </c>
      <c r="K2" s="115"/>
      <c r="L2" s="115"/>
      <c r="M2" s="115"/>
      <c r="N2" s="116"/>
    </row>
    <row r="3" spans="10:14" ht="14.25" thickBot="1">
      <c r="J3" s="117" t="s">
        <v>155</v>
      </c>
      <c r="K3" s="118"/>
      <c r="L3" s="118"/>
      <c r="M3" s="118"/>
      <c r="N3" s="119"/>
    </row>
    <row r="4" spans="2:14" ht="13.5">
      <c r="B4" s="126" t="s">
        <v>16</v>
      </c>
      <c r="C4" s="129" t="s">
        <v>17</v>
      </c>
      <c r="D4" s="129" t="s">
        <v>18</v>
      </c>
      <c r="E4" s="129" t="s">
        <v>19</v>
      </c>
      <c r="F4" s="14" t="s">
        <v>7</v>
      </c>
      <c r="G4" s="14" t="s">
        <v>9</v>
      </c>
      <c r="H4" s="14" t="s">
        <v>10</v>
      </c>
      <c r="I4" s="99" t="s">
        <v>11</v>
      </c>
      <c r="J4" s="26" t="s">
        <v>12</v>
      </c>
      <c r="K4" s="14" t="s">
        <v>13</v>
      </c>
      <c r="L4" s="14" t="s">
        <v>14</v>
      </c>
      <c r="M4" s="15" t="s">
        <v>15</v>
      </c>
      <c r="N4" s="81" t="s">
        <v>153</v>
      </c>
    </row>
    <row r="5" spans="2:14" ht="13.5">
      <c r="B5" s="127"/>
      <c r="C5" s="130"/>
      <c r="D5" s="130"/>
      <c r="E5" s="130"/>
      <c r="F5" s="6">
        <v>39838</v>
      </c>
      <c r="G5" s="6">
        <v>39880</v>
      </c>
      <c r="H5" s="6">
        <v>39943</v>
      </c>
      <c r="I5" s="100">
        <v>39978</v>
      </c>
      <c r="J5" s="27">
        <v>40062</v>
      </c>
      <c r="K5" s="6">
        <v>40097</v>
      </c>
      <c r="L5" s="6">
        <v>40125</v>
      </c>
      <c r="M5" s="16">
        <v>40153</v>
      </c>
      <c r="N5" s="33" t="s">
        <v>150</v>
      </c>
    </row>
    <row r="6" spans="2:14" ht="14.25" thickBot="1">
      <c r="B6" s="128"/>
      <c r="C6" s="131"/>
      <c r="D6" s="131"/>
      <c r="E6" s="131"/>
      <c r="F6" s="28" t="s">
        <v>2</v>
      </c>
      <c r="G6" s="25" t="s">
        <v>4</v>
      </c>
      <c r="H6" s="24" t="s">
        <v>60</v>
      </c>
      <c r="I6" s="101" t="s">
        <v>103</v>
      </c>
      <c r="J6" s="28" t="s">
        <v>2</v>
      </c>
      <c r="K6" s="73" t="s">
        <v>103</v>
      </c>
      <c r="L6" s="24" t="s">
        <v>1</v>
      </c>
      <c r="M6" s="25" t="s">
        <v>4</v>
      </c>
      <c r="N6" s="34" t="s">
        <v>151</v>
      </c>
    </row>
    <row r="7" spans="2:15" ht="14.25">
      <c r="B7" s="22" t="s">
        <v>5</v>
      </c>
      <c r="C7" s="23">
        <f aca="true" t="shared" si="0" ref="C7:C38">SUM(F7:M7)</f>
        <v>280</v>
      </c>
      <c r="D7" s="23" t="s">
        <v>66</v>
      </c>
      <c r="E7" s="87" t="s">
        <v>61</v>
      </c>
      <c r="F7" s="109">
        <v>50</v>
      </c>
      <c r="G7" s="23">
        <v>10</v>
      </c>
      <c r="H7" s="23">
        <v>10</v>
      </c>
      <c r="I7" s="110">
        <v>10</v>
      </c>
      <c r="J7" s="22">
        <v>10</v>
      </c>
      <c r="K7" s="67">
        <v>50</v>
      </c>
      <c r="L7" s="67">
        <v>70</v>
      </c>
      <c r="M7" s="112">
        <v>70</v>
      </c>
      <c r="N7" s="33">
        <f>SUM(J7:M7)</f>
        <v>200</v>
      </c>
      <c r="O7" s="3" t="s">
        <v>187</v>
      </c>
    </row>
    <row r="8" spans="2:15" ht="13.5">
      <c r="B8" s="22" t="s">
        <v>6</v>
      </c>
      <c r="C8" s="4">
        <f t="shared" si="0"/>
        <v>260</v>
      </c>
      <c r="D8" s="4" t="s">
        <v>55</v>
      </c>
      <c r="E8" s="88" t="s">
        <v>56</v>
      </c>
      <c r="F8" s="4">
        <v>10</v>
      </c>
      <c r="G8" s="9">
        <v>30</v>
      </c>
      <c r="H8" s="4"/>
      <c r="I8" s="103">
        <v>70</v>
      </c>
      <c r="J8" s="17"/>
      <c r="K8" s="9">
        <v>50</v>
      </c>
      <c r="L8" s="4"/>
      <c r="M8" s="19">
        <v>100</v>
      </c>
      <c r="N8" s="33">
        <f>SUM(J8:M8)</f>
        <v>150</v>
      </c>
      <c r="O8" s="3" t="s">
        <v>186</v>
      </c>
    </row>
    <row r="9" spans="2:14" ht="13.5">
      <c r="B9" s="22" t="s">
        <v>156</v>
      </c>
      <c r="C9" s="4">
        <f t="shared" si="0"/>
        <v>240</v>
      </c>
      <c r="D9" s="4" t="s">
        <v>114</v>
      </c>
      <c r="E9" s="88" t="s">
        <v>118</v>
      </c>
      <c r="F9" s="9">
        <v>30</v>
      </c>
      <c r="G9" s="9">
        <v>100</v>
      </c>
      <c r="H9" s="9">
        <v>30</v>
      </c>
      <c r="I9" s="103">
        <v>30</v>
      </c>
      <c r="J9" s="17"/>
      <c r="K9" s="4"/>
      <c r="L9" s="9">
        <v>50</v>
      </c>
      <c r="M9" s="18"/>
      <c r="N9" s="70" t="s">
        <v>165</v>
      </c>
    </row>
    <row r="10" spans="2:14" ht="13.5">
      <c r="B10" s="22" t="s">
        <v>85</v>
      </c>
      <c r="C10" s="4">
        <f t="shared" si="0"/>
        <v>190</v>
      </c>
      <c r="D10" s="4" t="s">
        <v>73</v>
      </c>
      <c r="E10" s="88" t="s">
        <v>61</v>
      </c>
      <c r="F10" s="4">
        <v>10</v>
      </c>
      <c r="G10" s="4">
        <v>10</v>
      </c>
      <c r="H10" s="4">
        <v>10</v>
      </c>
      <c r="I10" s="102"/>
      <c r="J10" s="29">
        <v>70</v>
      </c>
      <c r="K10" s="4">
        <v>10</v>
      </c>
      <c r="L10" s="12">
        <v>30</v>
      </c>
      <c r="M10" s="19">
        <v>50</v>
      </c>
      <c r="N10" s="71" t="s">
        <v>141</v>
      </c>
    </row>
    <row r="11" spans="2:14" ht="13.5">
      <c r="B11" s="22" t="s">
        <v>85</v>
      </c>
      <c r="C11" s="4">
        <f t="shared" si="0"/>
        <v>190</v>
      </c>
      <c r="D11" s="4" t="s">
        <v>63</v>
      </c>
      <c r="E11" s="88" t="s">
        <v>59</v>
      </c>
      <c r="F11" s="9">
        <v>30</v>
      </c>
      <c r="G11" s="5">
        <v>10</v>
      </c>
      <c r="H11" s="9">
        <v>70</v>
      </c>
      <c r="I11" s="103">
        <v>30</v>
      </c>
      <c r="J11" s="29">
        <v>50</v>
      </c>
      <c r="K11" s="95" t="s">
        <v>159</v>
      </c>
      <c r="L11" s="9"/>
      <c r="M11" s="18"/>
      <c r="N11" s="94" t="s">
        <v>159</v>
      </c>
    </row>
    <row r="12" spans="2:15" ht="13.5">
      <c r="B12" s="22" t="s">
        <v>86</v>
      </c>
      <c r="C12" s="4">
        <f t="shared" si="0"/>
        <v>170</v>
      </c>
      <c r="D12" s="8" t="s">
        <v>83</v>
      </c>
      <c r="E12" s="4" t="s">
        <v>4</v>
      </c>
      <c r="F12" s="7">
        <v>10</v>
      </c>
      <c r="G12" s="7"/>
      <c r="H12" s="7"/>
      <c r="I12" s="98"/>
      <c r="J12" s="30"/>
      <c r="K12" s="10">
        <v>100</v>
      </c>
      <c r="L12" s="9">
        <v>50</v>
      </c>
      <c r="M12" s="20">
        <v>10</v>
      </c>
      <c r="N12" s="33">
        <f>SUM(J12:M12)</f>
        <v>160</v>
      </c>
      <c r="O12" s="3" t="s">
        <v>190</v>
      </c>
    </row>
    <row r="13" spans="2:14" ht="13.5">
      <c r="B13" s="22" t="s">
        <v>86</v>
      </c>
      <c r="C13" s="4">
        <f t="shared" si="0"/>
        <v>170</v>
      </c>
      <c r="D13" s="4" t="s">
        <v>116</v>
      </c>
      <c r="E13" s="88" t="s">
        <v>118</v>
      </c>
      <c r="F13" s="9">
        <v>50</v>
      </c>
      <c r="G13" s="9">
        <v>70</v>
      </c>
      <c r="H13" s="4">
        <v>10</v>
      </c>
      <c r="I13" s="103">
        <v>30</v>
      </c>
      <c r="J13" s="17"/>
      <c r="K13" s="4"/>
      <c r="L13" s="4">
        <v>10</v>
      </c>
      <c r="M13" s="18"/>
      <c r="N13" s="70" t="s">
        <v>165</v>
      </c>
    </row>
    <row r="14" spans="2:14" ht="13.5">
      <c r="B14" s="22" t="s">
        <v>52</v>
      </c>
      <c r="C14" s="11">
        <f t="shared" si="0"/>
        <v>160</v>
      </c>
      <c r="D14" s="11" t="s">
        <v>28</v>
      </c>
      <c r="E14" s="89" t="s">
        <v>3</v>
      </c>
      <c r="F14" s="11"/>
      <c r="G14" s="11">
        <v>10</v>
      </c>
      <c r="H14" s="11">
        <v>10</v>
      </c>
      <c r="I14" s="68">
        <v>50</v>
      </c>
      <c r="J14" s="92">
        <v>30</v>
      </c>
      <c r="K14" s="111">
        <v>30</v>
      </c>
      <c r="L14" s="12">
        <v>30</v>
      </c>
      <c r="M14" s="21"/>
      <c r="N14" s="33">
        <f>SUM(J14:M14)</f>
        <v>90</v>
      </c>
    </row>
    <row r="15" spans="2:14" ht="13.5">
      <c r="B15" s="22" t="s">
        <v>91</v>
      </c>
      <c r="C15" s="4">
        <f t="shared" si="0"/>
        <v>150</v>
      </c>
      <c r="D15" s="7" t="s">
        <v>77</v>
      </c>
      <c r="E15" s="88" t="s">
        <v>2</v>
      </c>
      <c r="F15" s="10">
        <v>100</v>
      </c>
      <c r="G15" s="10">
        <v>50</v>
      </c>
      <c r="H15" s="7"/>
      <c r="I15" s="98"/>
      <c r="J15" s="30"/>
      <c r="K15" s="7"/>
      <c r="L15" s="7"/>
      <c r="M15" s="32"/>
      <c r="N15" s="71" t="s">
        <v>141</v>
      </c>
    </row>
    <row r="16" spans="2:14" ht="13.5">
      <c r="B16" s="22" t="s">
        <v>87</v>
      </c>
      <c r="C16" s="4">
        <f t="shared" si="0"/>
        <v>120</v>
      </c>
      <c r="D16" s="4" t="s">
        <v>119</v>
      </c>
      <c r="E16" s="88" t="s">
        <v>118</v>
      </c>
      <c r="F16" s="4"/>
      <c r="G16" s="4">
        <v>10</v>
      </c>
      <c r="H16" s="9">
        <v>100</v>
      </c>
      <c r="I16" s="102">
        <v>10</v>
      </c>
      <c r="J16" s="17"/>
      <c r="K16" s="4"/>
      <c r="L16" s="4"/>
      <c r="M16" s="18"/>
      <c r="N16" s="70" t="s">
        <v>165</v>
      </c>
    </row>
    <row r="17" spans="2:14" ht="13.5">
      <c r="B17" s="22" t="s">
        <v>134</v>
      </c>
      <c r="C17" s="11">
        <f t="shared" si="0"/>
        <v>110</v>
      </c>
      <c r="D17" s="11" t="s">
        <v>89</v>
      </c>
      <c r="E17" s="89" t="s">
        <v>88</v>
      </c>
      <c r="F17" s="11"/>
      <c r="G17" s="12">
        <v>50</v>
      </c>
      <c r="H17" s="11">
        <v>10</v>
      </c>
      <c r="I17" s="104"/>
      <c r="J17" s="29">
        <v>50</v>
      </c>
      <c r="K17" s="13"/>
      <c r="L17" s="11"/>
      <c r="M17" s="21"/>
      <c r="N17" s="33">
        <f>SUM(J17:M17)</f>
        <v>50</v>
      </c>
    </row>
    <row r="18" spans="2:14" ht="13.5">
      <c r="B18" s="22" t="s">
        <v>135</v>
      </c>
      <c r="C18" s="4">
        <f t="shared" si="0"/>
        <v>100</v>
      </c>
      <c r="D18" s="11" t="s">
        <v>94</v>
      </c>
      <c r="E18" s="88" t="s">
        <v>1</v>
      </c>
      <c r="F18" s="7"/>
      <c r="G18" s="7"/>
      <c r="H18" s="7"/>
      <c r="I18" s="105"/>
      <c r="J18" s="30"/>
      <c r="K18" s="7"/>
      <c r="L18" s="10">
        <v>100</v>
      </c>
      <c r="M18" s="20"/>
      <c r="N18" s="33">
        <f>SUM(J18:M18)</f>
        <v>100</v>
      </c>
    </row>
    <row r="19" spans="2:14" ht="13.5">
      <c r="B19" s="22" t="s">
        <v>135</v>
      </c>
      <c r="C19" s="4">
        <f t="shared" si="0"/>
        <v>100</v>
      </c>
      <c r="D19" s="11" t="s">
        <v>123</v>
      </c>
      <c r="E19" s="88" t="s">
        <v>1</v>
      </c>
      <c r="F19" s="7"/>
      <c r="G19" s="7"/>
      <c r="H19" s="10">
        <v>50</v>
      </c>
      <c r="I19" s="98">
        <v>10</v>
      </c>
      <c r="J19" s="92">
        <v>30</v>
      </c>
      <c r="K19" s="96"/>
      <c r="L19" s="7">
        <v>10</v>
      </c>
      <c r="M19" s="20"/>
      <c r="N19" s="33">
        <f>SUM(J19:M19)</f>
        <v>40</v>
      </c>
    </row>
    <row r="20" spans="2:14" ht="13.5">
      <c r="B20" s="22" t="s">
        <v>135</v>
      </c>
      <c r="C20" s="4">
        <f t="shared" si="0"/>
        <v>100</v>
      </c>
      <c r="D20" s="11" t="s">
        <v>158</v>
      </c>
      <c r="E20" s="88" t="s">
        <v>4</v>
      </c>
      <c r="F20" s="7"/>
      <c r="G20" s="7"/>
      <c r="H20" s="7"/>
      <c r="I20" s="105"/>
      <c r="J20" s="91">
        <v>100</v>
      </c>
      <c r="K20" s="93" t="s">
        <v>159</v>
      </c>
      <c r="L20" s="7"/>
      <c r="M20" s="20"/>
      <c r="N20" s="94" t="s">
        <v>159</v>
      </c>
    </row>
    <row r="21" spans="2:14" ht="13.5">
      <c r="B21" s="22" t="s">
        <v>135</v>
      </c>
      <c r="C21" s="4">
        <f t="shared" si="0"/>
        <v>100</v>
      </c>
      <c r="D21" s="11" t="s">
        <v>145</v>
      </c>
      <c r="E21" s="89" t="s">
        <v>146</v>
      </c>
      <c r="F21" s="7"/>
      <c r="G21" s="7"/>
      <c r="H21" s="7"/>
      <c r="I21" s="105">
        <v>100</v>
      </c>
      <c r="J21" s="30"/>
      <c r="K21" s="7"/>
      <c r="L21" s="7"/>
      <c r="M21" s="20"/>
      <c r="N21" s="33">
        <f>SUM(J21:M21)</f>
        <v>0</v>
      </c>
    </row>
    <row r="22" spans="2:14" ht="13.5">
      <c r="B22" s="22" t="s">
        <v>135</v>
      </c>
      <c r="C22" s="4">
        <f t="shared" si="0"/>
        <v>100</v>
      </c>
      <c r="D22" s="4" t="s">
        <v>74</v>
      </c>
      <c r="E22" s="88" t="s">
        <v>59</v>
      </c>
      <c r="F22" s="4"/>
      <c r="G22" s="4">
        <v>10</v>
      </c>
      <c r="H22" s="72">
        <v>30</v>
      </c>
      <c r="I22" s="102">
        <v>10</v>
      </c>
      <c r="J22" s="17"/>
      <c r="K22" s="23"/>
      <c r="L22" s="4"/>
      <c r="M22" s="19">
        <v>50</v>
      </c>
      <c r="N22" s="33">
        <f>SUM(J22:M22)</f>
        <v>50</v>
      </c>
    </row>
    <row r="23" spans="2:14" ht="13.5">
      <c r="B23" s="22" t="s">
        <v>191</v>
      </c>
      <c r="C23" s="4">
        <f t="shared" si="0"/>
        <v>90</v>
      </c>
      <c r="D23" s="4" t="s">
        <v>62</v>
      </c>
      <c r="E23" s="88" t="s">
        <v>60</v>
      </c>
      <c r="F23" s="5">
        <v>10</v>
      </c>
      <c r="G23" s="5">
        <v>10</v>
      </c>
      <c r="H23" s="5">
        <v>10</v>
      </c>
      <c r="I23" s="103">
        <v>50</v>
      </c>
      <c r="J23" s="30">
        <v>10</v>
      </c>
      <c r="K23" s="93" t="s">
        <v>159</v>
      </c>
      <c r="L23" s="4"/>
      <c r="M23" s="18"/>
      <c r="N23" s="94" t="s">
        <v>159</v>
      </c>
    </row>
    <row r="24" spans="2:14" ht="13.5">
      <c r="B24" s="22" t="s">
        <v>191</v>
      </c>
      <c r="C24" s="4">
        <f t="shared" si="0"/>
        <v>90</v>
      </c>
      <c r="D24" s="4" t="s">
        <v>68</v>
      </c>
      <c r="E24" s="88" t="s">
        <v>56</v>
      </c>
      <c r="F24" s="9"/>
      <c r="G24" s="9">
        <v>30</v>
      </c>
      <c r="H24" s="9">
        <v>30</v>
      </c>
      <c r="I24" s="103">
        <v>30</v>
      </c>
      <c r="J24" s="17"/>
      <c r="K24" s="95" t="s">
        <v>159</v>
      </c>
      <c r="L24" s="9"/>
      <c r="M24" s="19"/>
      <c r="N24" s="94" t="s">
        <v>159</v>
      </c>
    </row>
    <row r="25" spans="2:14" ht="13.5">
      <c r="B25" s="22" t="s">
        <v>191</v>
      </c>
      <c r="C25" s="4">
        <f t="shared" si="0"/>
        <v>90</v>
      </c>
      <c r="D25" s="4" t="s">
        <v>75</v>
      </c>
      <c r="E25" s="4" t="s">
        <v>56</v>
      </c>
      <c r="F25" s="4"/>
      <c r="G25" s="4"/>
      <c r="H25" s="4">
        <v>10</v>
      </c>
      <c r="I25" s="102">
        <v>10</v>
      </c>
      <c r="J25" s="29"/>
      <c r="K25" s="9">
        <v>70</v>
      </c>
      <c r="L25" s="4"/>
      <c r="M25" s="19"/>
      <c r="N25" s="33">
        <f>SUM(J25:M25)</f>
        <v>70</v>
      </c>
    </row>
    <row r="26" spans="2:14" ht="13.5">
      <c r="B26" s="22" t="s">
        <v>192</v>
      </c>
      <c r="C26" s="11">
        <f t="shared" si="0"/>
        <v>80</v>
      </c>
      <c r="D26" s="11" t="s">
        <v>81</v>
      </c>
      <c r="E26" s="89" t="s">
        <v>65</v>
      </c>
      <c r="F26" s="12">
        <v>30</v>
      </c>
      <c r="G26" s="11">
        <v>10</v>
      </c>
      <c r="H26" s="11">
        <v>10</v>
      </c>
      <c r="I26" s="104">
        <v>10</v>
      </c>
      <c r="J26" s="30">
        <v>10</v>
      </c>
      <c r="K26" s="13"/>
      <c r="L26" s="11">
        <v>10</v>
      </c>
      <c r="M26" s="21"/>
      <c r="N26" s="33">
        <f>SUM(J26:M26)</f>
        <v>20</v>
      </c>
    </row>
    <row r="27" spans="2:14" ht="13.5">
      <c r="B27" s="22" t="s">
        <v>192</v>
      </c>
      <c r="C27" s="4">
        <f t="shared" si="0"/>
        <v>80</v>
      </c>
      <c r="D27" s="7" t="s">
        <v>29</v>
      </c>
      <c r="E27" s="88" t="s">
        <v>2</v>
      </c>
      <c r="F27" s="7">
        <v>10</v>
      </c>
      <c r="G27" s="7">
        <v>10</v>
      </c>
      <c r="H27" s="7">
        <v>10</v>
      </c>
      <c r="I27" s="98"/>
      <c r="J27" s="30">
        <v>10</v>
      </c>
      <c r="K27" s="7"/>
      <c r="L27" s="7">
        <v>10</v>
      </c>
      <c r="M27" s="32">
        <v>30</v>
      </c>
      <c r="N27" s="33">
        <f>SUM(J27:M27)</f>
        <v>50</v>
      </c>
    </row>
    <row r="28" spans="2:14" ht="13.5">
      <c r="B28" s="22" t="s">
        <v>192</v>
      </c>
      <c r="C28" s="11">
        <f t="shared" si="0"/>
        <v>80</v>
      </c>
      <c r="D28" s="11" t="s">
        <v>90</v>
      </c>
      <c r="E28" s="88" t="s">
        <v>4</v>
      </c>
      <c r="F28" s="11">
        <v>10</v>
      </c>
      <c r="G28" s="11">
        <v>10</v>
      </c>
      <c r="H28" s="12">
        <v>50</v>
      </c>
      <c r="I28" s="104">
        <v>10</v>
      </c>
      <c r="J28" s="31"/>
      <c r="K28" s="95" t="s">
        <v>159</v>
      </c>
      <c r="L28" s="11"/>
      <c r="M28" s="21"/>
      <c r="N28" s="94" t="s">
        <v>159</v>
      </c>
    </row>
    <row r="29" spans="2:14" ht="13.5">
      <c r="B29" s="22" t="s">
        <v>184</v>
      </c>
      <c r="C29" s="4">
        <f t="shared" si="0"/>
        <v>70</v>
      </c>
      <c r="D29" s="4" t="s">
        <v>70</v>
      </c>
      <c r="E29" s="88" t="s">
        <v>57</v>
      </c>
      <c r="F29" s="9">
        <v>70</v>
      </c>
      <c r="G29" s="4"/>
      <c r="H29" s="4"/>
      <c r="I29" s="102"/>
      <c r="J29" s="17"/>
      <c r="K29" s="11"/>
      <c r="L29" s="4"/>
      <c r="M29" s="18"/>
      <c r="N29" s="33">
        <f>SUM(J29:M29)</f>
        <v>0</v>
      </c>
    </row>
    <row r="30" spans="2:14" ht="13.5">
      <c r="B30" s="22" t="s">
        <v>193</v>
      </c>
      <c r="C30" s="4">
        <f t="shared" si="0"/>
        <v>50</v>
      </c>
      <c r="D30" s="4" t="s">
        <v>64</v>
      </c>
      <c r="E30" s="90" t="s">
        <v>1</v>
      </c>
      <c r="F30" s="4">
        <v>10</v>
      </c>
      <c r="G30" s="9"/>
      <c r="H30" s="9">
        <v>30</v>
      </c>
      <c r="I30" s="102">
        <v>10</v>
      </c>
      <c r="J30" s="29"/>
      <c r="K30" s="4"/>
      <c r="L30" s="95" t="s">
        <v>159</v>
      </c>
      <c r="M30" s="18"/>
      <c r="N30" s="94" t="s">
        <v>159</v>
      </c>
    </row>
    <row r="31" spans="2:14" ht="13.5">
      <c r="B31" s="22" t="s">
        <v>168</v>
      </c>
      <c r="C31" s="4">
        <f t="shared" si="0"/>
        <v>40</v>
      </c>
      <c r="D31" s="4" t="s">
        <v>115</v>
      </c>
      <c r="E31" s="88" t="s">
        <v>118</v>
      </c>
      <c r="F31" s="4">
        <v>10</v>
      </c>
      <c r="G31" s="4">
        <v>10</v>
      </c>
      <c r="H31" s="4">
        <v>10</v>
      </c>
      <c r="I31" s="102">
        <v>10</v>
      </c>
      <c r="J31" s="17"/>
      <c r="K31" s="4"/>
      <c r="L31" s="4"/>
      <c r="M31" s="18"/>
      <c r="N31" s="70" t="s">
        <v>165</v>
      </c>
    </row>
    <row r="32" spans="2:14" ht="13.5">
      <c r="B32" s="22" t="s">
        <v>168</v>
      </c>
      <c r="C32" s="4">
        <f t="shared" si="0"/>
        <v>40</v>
      </c>
      <c r="D32" s="4" t="s">
        <v>67</v>
      </c>
      <c r="E32" s="88" t="s">
        <v>60</v>
      </c>
      <c r="F32" s="4">
        <v>10</v>
      </c>
      <c r="G32" s="9">
        <v>30</v>
      </c>
      <c r="H32" s="9"/>
      <c r="I32" s="102"/>
      <c r="J32" s="17"/>
      <c r="K32" s="4"/>
      <c r="L32" s="4"/>
      <c r="M32" s="18"/>
      <c r="N32" s="33">
        <f>SUM(J32:M32)</f>
        <v>0</v>
      </c>
    </row>
    <row r="33" spans="2:14" ht="13.5">
      <c r="B33" s="22" t="s">
        <v>168</v>
      </c>
      <c r="C33" s="11">
        <f t="shared" si="0"/>
        <v>40</v>
      </c>
      <c r="D33" s="11" t="s">
        <v>120</v>
      </c>
      <c r="E33" s="89" t="s">
        <v>65</v>
      </c>
      <c r="F33" s="11"/>
      <c r="G33" s="12">
        <v>30</v>
      </c>
      <c r="H33" s="11">
        <v>10</v>
      </c>
      <c r="I33" s="104"/>
      <c r="J33" s="31"/>
      <c r="K33" s="13"/>
      <c r="L33" s="11"/>
      <c r="M33" s="21"/>
      <c r="N33" s="33">
        <f>SUM(J33:M33)</f>
        <v>0</v>
      </c>
    </row>
    <row r="34" spans="2:15" ht="13.5">
      <c r="B34" s="22" t="s">
        <v>168</v>
      </c>
      <c r="C34" s="4">
        <f t="shared" si="0"/>
        <v>40</v>
      </c>
      <c r="D34" s="45" t="s">
        <v>162</v>
      </c>
      <c r="E34" s="4" t="s">
        <v>4</v>
      </c>
      <c r="F34" s="7"/>
      <c r="G34" s="7"/>
      <c r="H34" s="7"/>
      <c r="I34" s="98"/>
      <c r="J34" s="30"/>
      <c r="K34" s="7">
        <v>10</v>
      </c>
      <c r="L34" s="7"/>
      <c r="M34" s="32">
        <v>30</v>
      </c>
      <c r="N34" s="33">
        <f>SUM(J34:M34)</f>
        <v>40</v>
      </c>
      <c r="O34" s="54"/>
    </row>
    <row r="35" spans="2:14" ht="13.5">
      <c r="B35" s="22" t="s">
        <v>194</v>
      </c>
      <c r="C35" s="11">
        <f t="shared" si="0"/>
        <v>30</v>
      </c>
      <c r="D35" s="45" t="s">
        <v>84</v>
      </c>
      <c r="E35" s="45" t="s">
        <v>0</v>
      </c>
      <c r="F35" s="11"/>
      <c r="G35" s="12"/>
      <c r="H35" s="11"/>
      <c r="I35" s="104"/>
      <c r="J35" s="31"/>
      <c r="K35" s="12">
        <v>30</v>
      </c>
      <c r="L35" s="11"/>
      <c r="M35" s="21"/>
      <c r="N35" s="33">
        <f>SUM(J35:M35)</f>
        <v>30</v>
      </c>
    </row>
    <row r="36" spans="2:14" ht="13.5">
      <c r="B36" s="22" t="s">
        <v>194</v>
      </c>
      <c r="C36" s="4">
        <f t="shared" si="0"/>
        <v>30</v>
      </c>
      <c r="D36" s="4" t="s">
        <v>117</v>
      </c>
      <c r="E36" s="88" t="s">
        <v>118</v>
      </c>
      <c r="F36" s="72">
        <v>30</v>
      </c>
      <c r="G36" s="4"/>
      <c r="H36" s="4"/>
      <c r="I36" s="102"/>
      <c r="J36" s="17"/>
      <c r="K36" s="4"/>
      <c r="L36" s="4"/>
      <c r="M36" s="18"/>
      <c r="N36" s="70" t="s">
        <v>165</v>
      </c>
    </row>
    <row r="37" spans="2:14" ht="13.5">
      <c r="B37" s="22" t="s">
        <v>195</v>
      </c>
      <c r="C37" s="4">
        <f t="shared" si="0"/>
        <v>20</v>
      </c>
      <c r="D37" s="4" t="s">
        <v>124</v>
      </c>
      <c r="E37" s="4" t="s">
        <v>60</v>
      </c>
      <c r="F37" s="4"/>
      <c r="G37" s="4"/>
      <c r="H37" s="4">
        <v>10</v>
      </c>
      <c r="I37" s="102"/>
      <c r="J37" s="17"/>
      <c r="K37" s="4"/>
      <c r="L37" s="4">
        <v>10</v>
      </c>
      <c r="M37" s="18"/>
      <c r="N37" s="33">
        <f aca="true" t="shared" si="1" ref="N37:N44">SUM(J37:M37)</f>
        <v>10</v>
      </c>
    </row>
    <row r="38" spans="2:14" ht="13.5">
      <c r="B38" s="22" t="s">
        <v>195</v>
      </c>
      <c r="C38" s="4">
        <f t="shared" si="0"/>
        <v>20</v>
      </c>
      <c r="D38" s="4" t="s">
        <v>169</v>
      </c>
      <c r="E38" s="88" t="s">
        <v>3</v>
      </c>
      <c r="F38" s="4"/>
      <c r="G38" s="4"/>
      <c r="H38" s="4"/>
      <c r="I38" s="102"/>
      <c r="J38" s="17"/>
      <c r="K38" s="4"/>
      <c r="L38" s="4">
        <v>10</v>
      </c>
      <c r="M38" s="18">
        <v>10</v>
      </c>
      <c r="N38" s="33">
        <f t="shared" si="1"/>
        <v>20</v>
      </c>
    </row>
    <row r="39" spans="2:14" ht="13.5">
      <c r="B39" s="22" t="s">
        <v>195</v>
      </c>
      <c r="C39" s="4">
        <f aca="true" t="shared" si="2" ref="C39:C60">SUM(F39:M39)</f>
        <v>20</v>
      </c>
      <c r="D39" s="11" t="s">
        <v>147</v>
      </c>
      <c r="E39" s="11" t="s">
        <v>104</v>
      </c>
      <c r="F39" s="7"/>
      <c r="G39" s="7"/>
      <c r="H39" s="7"/>
      <c r="I39" s="98">
        <v>10</v>
      </c>
      <c r="J39" s="30">
        <v>10</v>
      </c>
      <c r="K39" s="7"/>
      <c r="L39" s="7"/>
      <c r="M39" s="20"/>
      <c r="N39" s="33">
        <f t="shared" si="1"/>
        <v>10</v>
      </c>
    </row>
    <row r="40" spans="2:14" ht="13.5">
      <c r="B40" s="22" t="s">
        <v>195</v>
      </c>
      <c r="C40" s="4">
        <f t="shared" si="2"/>
        <v>20</v>
      </c>
      <c r="D40" s="7" t="s">
        <v>31</v>
      </c>
      <c r="E40" s="4" t="s">
        <v>76</v>
      </c>
      <c r="F40" s="7">
        <v>10</v>
      </c>
      <c r="G40" s="7"/>
      <c r="H40" s="7"/>
      <c r="I40" s="98">
        <v>10</v>
      </c>
      <c r="J40" s="30"/>
      <c r="K40" s="7"/>
      <c r="L40" s="7"/>
      <c r="M40" s="20"/>
      <c r="N40" s="33">
        <f t="shared" si="1"/>
        <v>0</v>
      </c>
    </row>
    <row r="41" spans="2:14" ht="13.5">
      <c r="B41" s="22" t="s">
        <v>195</v>
      </c>
      <c r="C41" s="4">
        <f t="shared" si="2"/>
        <v>20</v>
      </c>
      <c r="D41" s="11" t="s">
        <v>78</v>
      </c>
      <c r="E41" s="11" t="s">
        <v>32</v>
      </c>
      <c r="F41" s="7">
        <v>10</v>
      </c>
      <c r="G41" s="7"/>
      <c r="H41" s="7"/>
      <c r="I41" s="98">
        <v>10</v>
      </c>
      <c r="J41" s="30"/>
      <c r="K41" s="7"/>
      <c r="L41" s="7"/>
      <c r="M41" s="20"/>
      <c r="N41" s="33">
        <f t="shared" si="1"/>
        <v>0</v>
      </c>
    </row>
    <row r="42" spans="2:14" ht="13.5">
      <c r="B42" s="22" t="s">
        <v>196</v>
      </c>
      <c r="C42" s="4">
        <f t="shared" si="2"/>
        <v>10</v>
      </c>
      <c r="D42" s="11" t="s">
        <v>174</v>
      </c>
      <c r="E42" s="88" t="s">
        <v>3</v>
      </c>
      <c r="F42" s="7"/>
      <c r="G42" s="7"/>
      <c r="H42" s="7"/>
      <c r="I42" s="98"/>
      <c r="J42" s="30"/>
      <c r="K42" s="7"/>
      <c r="L42" s="4">
        <v>10</v>
      </c>
      <c r="M42" s="20"/>
      <c r="N42" s="33">
        <f t="shared" si="1"/>
        <v>10</v>
      </c>
    </row>
    <row r="43" spans="2:14" ht="13.5">
      <c r="B43" s="22" t="s">
        <v>196</v>
      </c>
      <c r="C43" s="4">
        <f t="shared" si="2"/>
        <v>10</v>
      </c>
      <c r="D43" s="4" t="s">
        <v>170</v>
      </c>
      <c r="E43" s="4" t="s">
        <v>171</v>
      </c>
      <c r="F43" s="4"/>
      <c r="G43" s="4"/>
      <c r="H43" s="4"/>
      <c r="I43" s="102"/>
      <c r="J43" s="17"/>
      <c r="K43" s="4"/>
      <c r="L43" s="4">
        <v>10</v>
      </c>
      <c r="M43" s="18"/>
      <c r="N43" s="33">
        <f t="shared" si="1"/>
        <v>10</v>
      </c>
    </row>
    <row r="44" spans="2:14" ht="13.5">
      <c r="B44" s="22" t="s">
        <v>196</v>
      </c>
      <c r="C44" s="4">
        <f t="shared" si="2"/>
        <v>10</v>
      </c>
      <c r="D44" s="4" t="s">
        <v>105</v>
      </c>
      <c r="E44" s="4" t="s">
        <v>172</v>
      </c>
      <c r="F44" s="4"/>
      <c r="G44" s="4"/>
      <c r="H44" s="4"/>
      <c r="I44" s="102"/>
      <c r="J44" s="17"/>
      <c r="K44" s="4"/>
      <c r="L44" s="4">
        <v>10</v>
      </c>
      <c r="M44" s="18"/>
      <c r="N44" s="33">
        <f t="shared" si="1"/>
        <v>10</v>
      </c>
    </row>
    <row r="45" spans="2:15" s="54" customFormat="1" ht="13.5" customHeight="1">
      <c r="B45" s="22" t="s">
        <v>196</v>
      </c>
      <c r="C45" s="4">
        <f t="shared" si="2"/>
        <v>10</v>
      </c>
      <c r="D45" s="45" t="s">
        <v>30</v>
      </c>
      <c r="E45" s="45" t="s">
        <v>0</v>
      </c>
      <c r="F45" s="7"/>
      <c r="G45" s="7"/>
      <c r="H45" s="7"/>
      <c r="I45" s="98"/>
      <c r="J45" s="30"/>
      <c r="K45" s="7">
        <v>10</v>
      </c>
      <c r="L45" s="7"/>
      <c r="M45" s="20"/>
      <c r="N45" s="71" t="s">
        <v>141</v>
      </c>
      <c r="O45" s="3"/>
    </row>
    <row r="46" spans="2:14" s="54" customFormat="1" ht="13.5" customHeight="1">
      <c r="B46" s="22" t="s">
        <v>196</v>
      </c>
      <c r="C46" s="4">
        <f t="shared" si="2"/>
        <v>10</v>
      </c>
      <c r="D46" s="45" t="s">
        <v>160</v>
      </c>
      <c r="E46" s="45" t="s">
        <v>0</v>
      </c>
      <c r="F46" s="7"/>
      <c r="G46" s="7"/>
      <c r="H46" s="7"/>
      <c r="I46" s="98"/>
      <c r="J46" s="30"/>
      <c r="K46" s="7">
        <v>10</v>
      </c>
      <c r="L46" s="7"/>
      <c r="M46" s="20"/>
      <c r="N46" s="33">
        <f>SUM(J46:M46)</f>
        <v>10</v>
      </c>
    </row>
    <row r="47" spans="2:14" s="54" customFormat="1" ht="13.5" customHeight="1">
      <c r="B47" s="22" t="s">
        <v>196</v>
      </c>
      <c r="C47" s="4">
        <f t="shared" si="2"/>
        <v>10</v>
      </c>
      <c r="D47" s="45" t="s">
        <v>161</v>
      </c>
      <c r="E47" s="4" t="s">
        <v>2</v>
      </c>
      <c r="F47" s="7"/>
      <c r="G47" s="7"/>
      <c r="H47" s="7"/>
      <c r="I47" s="98"/>
      <c r="J47" s="30"/>
      <c r="K47" s="7">
        <v>10</v>
      </c>
      <c r="L47" s="7"/>
      <c r="M47" s="20"/>
      <c r="N47" s="33">
        <f>SUM(J47:M47)</f>
        <v>10</v>
      </c>
    </row>
    <row r="48" spans="2:14" s="54" customFormat="1" ht="13.5" customHeight="1">
      <c r="B48" s="22" t="s">
        <v>196</v>
      </c>
      <c r="C48" s="4">
        <f t="shared" si="2"/>
        <v>10</v>
      </c>
      <c r="D48" s="45" t="s">
        <v>108</v>
      </c>
      <c r="E48" s="4" t="s">
        <v>4</v>
      </c>
      <c r="F48" s="7"/>
      <c r="G48" s="7"/>
      <c r="H48" s="7"/>
      <c r="I48" s="98"/>
      <c r="J48" s="30"/>
      <c r="K48" s="7"/>
      <c r="L48" s="7"/>
      <c r="M48" s="108">
        <v>10</v>
      </c>
      <c r="N48" s="33">
        <f>SUM(J48:M48)</f>
        <v>10</v>
      </c>
    </row>
    <row r="49" spans="2:14" s="54" customFormat="1" ht="13.5" customHeight="1">
      <c r="B49" s="22" t="s">
        <v>196</v>
      </c>
      <c r="C49" s="4">
        <f t="shared" si="2"/>
        <v>10</v>
      </c>
      <c r="D49" s="45" t="s">
        <v>189</v>
      </c>
      <c r="E49" s="4" t="s">
        <v>4</v>
      </c>
      <c r="F49" s="7"/>
      <c r="G49" s="7"/>
      <c r="H49" s="7"/>
      <c r="I49" s="98"/>
      <c r="J49" s="30"/>
      <c r="K49" s="7"/>
      <c r="L49" s="7"/>
      <c r="M49" s="108">
        <v>10</v>
      </c>
      <c r="N49" s="33">
        <f>SUM(J49:M49)</f>
        <v>10</v>
      </c>
    </row>
    <row r="50" spans="2:14" s="54" customFormat="1" ht="13.5" customHeight="1">
      <c r="B50" s="22" t="s">
        <v>196</v>
      </c>
      <c r="C50" s="4">
        <f t="shared" si="2"/>
        <v>10</v>
      </c>
      <c r="D50" s="45" t="s">
        <v>23</v>
      </c>
      <c r="E50" s="45" t="s">
        <v>4</v>
      </c>
      <c r="F50" s="7"/>
      <c r="G50" s="7"/>
      <c r="H50" s="7"/>
      <c r="I50" s="98"/>
      <c r="J50" s="30"/>
      <c r="K50" s="7"/>
      <c r="L50" s="7"/>
      <c r="M50" s="108">
        <v>10</v>
      </c>
      <c r="N50" s="33">
        <f>SUM(J50:M50)</f>
        <v>10</v>
      </c>
    </row>
    <row r="51" spans="2:14" s="54" customFormat="1" ht="13.5" customHeight="1">
      <c r="B51" s="22" t="s">
        <v>196</v>
      </c>
      <c r="C51" s="4">
        <f t="shared" si="2"/>
        <v>10</v>
      </c>
      <c r="D51" s="45" t="s">
        <v>143</v>
      </c>
      <c r="E51" s="45" t="s">
        <v>144</v>
      </c>
      <c r="F51" s="7"/>
      <c r="G51" s="7"/>
      <c r="H51" s="7"/>
      <c r="I51" s="98">
        <v>10</v>
      </c>
      <c r="J51" s="30"/>
      <c r="K51" s="7"/>
      <c r="L51" s="7"/>
      <c r="M51" s="20"/>
      <c r="N51" s="70" t="s">
        <v>165</v>
      </c>
    </row>
    <row r="52" spans="2:14" ht="13.5">
      <c r="B52" s="22" t="s">
        <v>196</v>
      </c>
      <c r="C52" s="4">
        <f t="shared" si="2"/>
        <v>10</v>
      </c>
      <c r="D52" s="4" t="s">
        <v>26</v>
      </c>
      <c r="E52" s="4" t="s">
        <v>61</v>
      </c>
      <c r="F52" s="4">
        <v>10</v>
      </c>
      <c r="G52" s="4"/>
      <c r="H52" s="4"/>
      <c r="I52" s="102"/>
      <c r="J52" s="17"/>
      <c r="K52" s="4"/>
      <c r="L52" s="4"/>
      <c r="M52" s="18"/>
      <c r="N52" s="71" t="s">
        <v>141</v>
      </c>
    </row>
    <row r="53" spans="2:14" ht="13.5">
      <c r="B53" s="22" t="s">
        <v>196</v>
      </c>
      <c r="C53" s="4">
        <f t="shared" si="2"/>
        <v>10</v>
      </c>
      <c r="D53" s="4" t="s">
        <v>71</v>
      </c>
      <c r="E53" s="4" t="s">
        <v>57</v>
      </c>
      <c r="F53" s="4">
        <v>10</v>
      </c>
      <c r="G53" s="4"/>
      <c r="H53" s="4"/>
      <c r="I53" s="102"/>
      <c r="J53" s="17"/>
      <c r="K53" s="4"/>
      <c r="L53" s="4"/>
      <c r="M53" s="18"/>
      <c r="N53" s="33">
        <f>SUM(J53:M53)</f>
        <v>0</v>
      </c>
    </row>
    <row r="54" spans="2:14" ht="13.5">
      <c r="B54" s="22" t="s">
        <v>196</v>
      </c>
      <c r="C54" s="4">
        <f t="shared" si="2"/>
        <v>10</v>
      </c>
      <c r="D54" s="4" t="s">
        <v>72</v>
      </c>
      <c r="E54" s="4" t="s">
        <v>57</v>
      </c>
      <c r="F54" s="4"/>
      <c r="G54" s="4">
        <v>10</v>
      </c>
      <c r="H54" s="4"/>
      <c r="I54" s="102"/>
      <c r="J54" s="17"/>
      <c r="K54" s="4"/>
      <c r="L54" s="4"/>
      <c r="M54" s="18"/>
      <c r="N54" s="33">
        <f>SUM(J54:M54)</f>
        <v>0</v>
      </c>
    </row>
    <row r="55" spans="2:14" ht="13.5">
      <c r="B55" s="22" t="s">
        <v>196</v>
      </c>
      <c r="C55" s="4">
        <f t="shared" si="2"/>
        <v>10</v>
      </c>
      <c r="D55" s="4" t="s">
        <v>58</v>
      </c>
      <c r="E55" s="4" t="s">
        <v>57</v>
      </c>
      <c r="F55" s="4">
        <v>10</v>
      </c>
      <c r="G55" s="4"/>
      <c r="H55" s="4"/>
      <c r="I55" s="102"/>
      <c r="J55" s="17"/>
      <c r="K55" s="4"/>
      <c r="L55" s="4"/>
      <c r="M55" s="18"/>
      <c r="N55" s="33">
        <f>SUM(J55:M55)</f>
        <v>0</v>
      </c>
    </row>
    <row r="56" spans="2:14" ht="13.5">
      <c r="B56" s="22" t="s">
        <v>196</v>
      </c>
      <c r="C56" s="4">
        <f t="shared" si="2"/>
        <v>10</v>
      </c>
      <c r="D56" s="4" t="s">
        <v>125</v>
      </c>
      <c r="E56" s="11" t="s">
        <v>32</v>
      </c>
      <c r="F56" s="4"/>
      <c r="G56" s="4"/>
      <c r="H56" s="4">
        <v>10</v>
      </c>
      <c r="I56" s="102"/>
      <c r="J56" s="17"/>
      <c r="K56" s="4"/>
      <c r="L56" s="4"/>
      <c r="M56" s="18"/>
      <c r="N56" s="33">
        <f>SUM(J56:M56)</f>
        <v>0</v>
      </c>
    </row>
    <row r="57" spans="2:14" ht="13.5">
      <c r="B57" s="22" t="s">
        <v>196</v>
      </c>
      <c r="C57" s="4">
        <f t="shared" si="2"/>
        <v>10</v>
      </c>
      <c r="D57" s="4" t="s">
        <v>126</v>
      </c>
      <c r="E57" s="4" t="s">
        <v>1</v>
      </c>
      <c r="F57" s="4"/>
      <c r="G57" s="4"/>
      <c r="H57" s="4">
        <v>10</v>
      </c>
      <c r="I57" s="102"/>
      <c r="J57" s="17"/>
      <c r="K57" s="4"/>
      <c r="L57" s="4"/>
      <c r="M57" s="18"/>
      <c r="N57" s="71" t="s">
        <v>141</v>
      </c>
    </row>
    <row r="58" spans="2:14" ht="13.5">
      <c r="B58" s="22" t="s">
        <v>196</v>
      </c>
      <c r="C58" s="4">
        <f t="shared" si="2"/>
        <v>10</v>
      </c>
      <c r="D58" s="4" t="s">
        <v>136</v>
      </c>
      <c r="E58" s="4" t="s">
        <v>1</v>
      </c>
      <c r="F58" s="4"/>
      <c r="G58" s="4"/>
      <c r="H58" s="4">
        <v>10</v>
      </c>
      <c r="I58" s="102"/>
      <c r="J58" s="17"/>
      <c r="K58" s="4"/>
      <c r="L58" s="4"/>
      <c r="M58" s="18"/>
      <c r="N58" s="71" t="s">
        <v>141</v>
      </c>
    </row>
    <row r="59" spans="2:14" ht="13.5">
      <c r="B59" s="22" t="s">
        <v>196</v>
      </c>
      <c r="C59" s="4">
        <f t="shared" si="2"/>
        <v>10</v>
      </c>
      <c r="D59" s="11" t="s">
        <v>95</v>
      </c>
      <c r="E59" s="11" t="s">
        <v>4</v>
      </c>
      <c r="F59" s="7">
        <v>10</v>
      </c>
      <c r="G59" s="7"/>
      <c r="H59" s="7"/>
      <c r="I59" s="98"/>
      <c r="J59" s="30"/>
      <c r="K59" s="7"/>
      <c r="L59" s="7"/>
      <c r="M59" s="20"/>
      <c r="N59" s="33">
        <f>SUM(J59:M59)</f>
        <v>0</v>
      </c>
    </row>
    <row r="60" spans="2:14" ht="14.25" thickBot="1">
      <c r="B60" s="113" t="s">
        <v>196</v>
      </c>
      <c r="C60" s="24">
        <f t="shared" si="2"/>
        <v>10</v>
      </c>
      <c r="D60" s="83" t="s">
        <v>82</v>
      </c>
      <c r="E60" s="24" t="s">
        <v>0</v>
      </c>
      <c r="F60" s="84">
        <v>10</v>
      </c>
      <c r="G60" s="84"/>
      <c r="H60" s="84"/>
      <c r="I60" s="106"/>
      <c r="J60" s="35"/>
      <c r="K60" s="84"/>
      <c r="L60" s="85"/>
      <c r="M60" s="86"/>
      <c r="N60" s="70" t="s">
        <v>165</v>
      </c>
    </row>
    <row r="61" spans="3:13" ht="13.5">
      <c r="C61" s="3">
        <f>COUNT(C7:C60)</f>
        <v>54</v>
      </c>
      <c r="F61" s="3">
        <f>COUNT(F7:F60)</f>
        <v>24</v>
      </c>
      <c r="G61" s="3">
        <f aca="true" t="shared" si="3" ref="G61:M61">COUNT(G7:G60)</f>
        <v>20</v>
      </c>
      <c r="H61" s="3">
        <f t="shared" si="3"/>
        <v>23</v>
      </c>
      <c r="I61" s="3">
        <f t="shared" si="3"/>
        <v>21</v>
      </c>
      <c r="J61" s="3">
        <f t="shared" si="3"/>
        <v>11</v>
      </c>
      <c r="K61" s="3">
        <f t="shared" si="3"/>
        <v>11</v>
      </c>
      <c r="L61" s="3">
        <f t="shared" si="3"/>
        <v>15</v>
      </c>
      <c r="M61" s="3">
        <f t="shared" si="3"/>
        <v>11</v>
      </c>
    </row>
  </sheetData>
  <sheetProtection/>
  <mergeCells count="6">
    <mergeCell ref="J3:N3"/>
    <mergeCell ref="J2:N2"/>
    <mergeCell ref="B4:B6"/>
    <mergeCell ref="C4:C6"/>
    <mergeCell ref="D4:D6"/>
    <mergeCell ref="E4:E6"/>
  </mergeCells>
  <printOptions/>
  <pageMargins left="0.21" right="0.18" top="0.37" bottom="0.17" header="0.24" footer="0.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4"/>
  <sheetViews>
    <sheetView zoomScale="75" zoomScaleNormal="75" zoomScaleSheetLayoutView="75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7" sqref="B7:E16"/>
    </sheetView>
  </sheetViews>
  <sheetFormatPr defaultColWidth="6.50390625" defaultRowHeight="13.5"/>
  <cols>
    <col min="1" max="1" width="1.75390625" style="38" customWidth="1"/>
    <col min="2" max="3" width="6.50390625" style="38" customWidth="1"/>
    <col min="4" max="4" width="10.625" style="38" customWidth="1"/>
    <col min="5" max="14" width="6.50390625" style="38" customWidth="1"/>
    <col min="15" max="16384" width="6.50390625" style="38" customWidth="1"/>
  </cols>
  <sheetData>
    <row r="2" spans="2:9" ht="17.25">
      <c r="B2" s="36" t="s">
        <v>122</v>
      </c>
      <c r="C2" s="37"/>
      <c r="D2" s="37"/>
      <c r="E2" s="37"/>
      <c r="F2" s="37"/>
      <c r="G2" s="37"/>
      <c r="H2" s="37"/>
      <c r="I2" s="37"/>
    </row>
    <row r="3" ht="14.25" thickBot="1"/>
    <row r="4" spans="2:13" ht="13.5">
      <c r="B4" s="132" t="s">
        <v>16</v>
      </c>
      <c r="C4" s="135" t="s">
        <v>17</v>
      </c>
      <c r="D4" s="135" t="s">
        <v>18</v>
      </c>
      <c r="E4" s="135" t="s">
        <v>19</v>
      </c>
      <c r="F4" s="39" t="s">
        <v>7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40" t="s">
        <v>15</v>
      </c>
    </row>
    <row r="5" spans="2:13" ht="13.5">
      <c r="B5" s="133"/>
      <c r="C5" s="136"/>
      <c r="D5" s="136"/>
      <c r="E5" s="136"/>
      <c r="F5" s="41">
        <v>39831</v>
      </c>
      <c r="G5" s="41">
        <v>39887</v>
      </c>
      <c r="H5" s="41">
        <v>39929</v>
      </c>
      <c r="I5" s="41">
        <v>39957</v>
      </c>
      <c r="J5" s="41">
        <v>40006</v>
      </c>
      <c r="K5" s="41">
        <v>40027</v>
      </c>
      <c r="L5" s="41">
        <v>40132</v>
      </c>
      <c r="M5" s="42">
        <v>40167</v>
      </c>
    </row>
    <row r="6" spans="2:13" ht="14.25" thickBot="1">
      <c r="B6" s="134"/>
      <c r="C6" s="137"/>
      <c r="D6" s="137"/>
      <c r="E6" s="137"/>
      <c r="F6" s="43" t="s">
        <v>99</v>
      </c>
      <c r="G6" s="43" t="s">
        <v>104</v>
      </c>
      <c r="H6" s="43" t="s">
        <v>0</v>
      </c>
      <c r="I6" s="43" t="s">
        <v>100</v>
      </c>
      <c r="J6" s="43" t="s">
        <v>0</v>
      </c>
      <c r="K6" s="43" t="s">
        <v>99</v>
      </c>
      <c r="L6" s="43" t="s">
        <v>104</v>
      </c>
      <c r="M6" s="43" t="s">
        <v>100</v>
      </c>
    </row>
    <row r="7" spans="2:13" ht="13.5" customHeight="1">
      <c r="B7" s="44" t="s">
        <v>5</v>
      </c>
      <c r="C7" s="45">
        <f>SUM(F7:M7)</f>
        <v>280</v>
      </c>
      <c r="D7" s="45" t="s">
        <v>97</v>
      </c>
      <c r="E7" s="45" t="s">
        <v>3</v>
      </c>
      <c r="F7" s="47">
        <v>70</v>
      </c>
      <c r="G7" s="46">
        <v>10</v>
      </c>
      <c r="H7" s="46">
        <v>10</v>
      </c>
      <c r="I7" s="47">
        <v>70</v>
      </c>
      <c r="J7" s="47">
        <v>70</v>
      </c>
      <c r="K7" s="47">
        <v>50</v>
      </c>
      <c r="L7" s="77" t="s">
        <v>148</v>
      </c>
      <c r="M7" s="48"/>
    </row>
    <row r="8" spans="2:13" ht="13.5" customHeight="1">
      <c r="B8" s="44" t="s">
        <v>6</v>
      </c>
      <c r="C8" s="45">
        <f>SUM(F8:M8)</f>
        <v>230</v>
      </c>
      <c r="D8" s="45" t="s">
        <v>84</v>
      </c>
      <c r="E8" s="45" t="s">
        <v>0</v>
      </c>
      <c r="F8" s="46">
        <v>10</v>
      </c>
      <c r="G8" s="46">
        <v>10</v>
      </c>
      <c r="H8" s="47">
        <v>100</v>
      </c>
      <c r="I8" s="46">
        <v>10</v>
      </c>
      <c r="J8" s="47">
        <v>100</v>
      </c>
      <c r="K8" s="77" t="s">
        <v>148</v>
      </c>
      <c r="L8" s="46"/>
      <c r="M8" s="48"/>
    </row>
    <row r="9" spans="2:13" ht="13.5">
      <c r="B9" s="44" t="s">
        <v>156</v>
      </c>
      <c r="C9" s="45">
        <f>SUM(F9:M9)</f>
        <v>210</v>
      </c>
      <c r="D9" s="45" t="s">
        <v>27</v>
      </c>
      <c r="E9" s="45" t="s">
        <v>20</v>
      </c>
      <c r="F9" s="47">
        <v>50</v>
      </c>
      <c r="G9" s="47">
        <v>50</v>
      </c>
      <c r="H9" s="47">
        <v>50</v>
      </c>
      <c r="I9" s="46">
        <v>10</v>
      </c>
      <c r="J9" s="47">
        <v>30</v>
      </c>
      <c r="K9" s="46"/>
      <c r="L9" s="46">
        <v>10</v>
      </c>
      <c r="M9" s="48">
        <v>10</v>
      </c>
    </row>
    <row r="10" spans="2:14" ht="13.5">
      <c r="B10" s="44" t="s">
        <v>85</v>
      </c>
      <c r="C10" s="45">
        <f>SUM(F10:M10)</f>
        <v>200</v>
      </c>
      <c r="D10" s="45" t="s">
        <v>111</v>
      </c>
      <c r="E10" s="45" t="s">
        <v>0</v>
      </c>
      <c r="F10" s="46">
        <v>10</v>
      </c>
      <c r="G10" s="46"/>
      <c r="H10" s="46">
        <v>10</v>
      </c>
      <c r="I10" s="47">
        <v>50</v>
      </c>
      <c r="J10" s="47">
        <v>30</v>
      </c>
      <c r="K10" s="46"/>
      <c r="L10" s="46"/>
      <c r="M10" s="141">
        <v>100</v>
      </c>
      <c r="N10" s="77" t="s">
        <v>148</v>
      </c>
    </row>
    <row r="11" spans="2:13" ht="13.5">
      <c r="B11" s="44" t="s">
        <v>8</v>
      </c>
      <c r="C11" s="45">
        <f>SUM(F11:M11)</f>
        <v>190</v>
      </c>
      <c r="D11" s="45" t="s">
        <v>79</v>
      </c>
      <c r="E11" s="45" t="s">
        <v>65</v>
      </c>
      <c r="F11" s="47">
        <v>30</v>
      </c>
      <c r="G11" s="46"/>
      <c r="H11" s="46">
        <v>10</v>
      </c>
      <c r="I11" s="47">
        <v>50</v>
      </c>
      <c r="J11" s="46"/>
      <c r="K11" s="46"/>
      <c r="L11" s="47">
        <v>70</v>
      </c>
      <c r="M11" s="141">
        <v>30</v>
      </c>
    </row>
    <row r="12" spans="2:13" ht="13.5">
      <c r="B12" s="44" t="s">
        <v>8</v>
      </c>
      <c r="C12" s="45">
        <f>SUM(F12:M12)</f>
        <v>190</v>
      </c>
      <c r="D12" s="45" t="s">
        <v>30</v>
      </c>
      <c r="E12" s="45" t="s">
        <v>21</v>
      </c>
      <c r="F12" s="46">
        <v>10</v>
      </c>
      <c r="G12" s="47">
        <v>100</v>
      </c>
      <c r="H12" s="47">
        <v>50</v>
      </c>
      <c r="I12" s="47">
        <v>30</v>
      </c>
      <c r="J12" s="77" t="s">
        <v>148</v>
      </c>
      <c r="K12" s="46"/>
      <c r="L12" s="46"/>
      <c r="M12" s="48"/>
    </row>
    <row r="13" spans="2:13" ht="13.5" customHeight="1">
      <c r="B13" s="44" t="s">
        <v>166</v>
      </c>
      <c r="C13" s="45">
        <f>SUM(F13:M13)</f>
        <v>140</v>
      </c>
      <c r="D13" s="45" t="s">
        <v>130</v>
      </c>
      <c r="E13" s="45" t="s">
        <v>0</v>
      </c>
      <c r="F13" s="46"/>
      <c r="G13" s="46"/>
      <c r="H13" s="46">
        <v>10</v>
      </c>
      <c r="I13" s="46">
        <v>10</v>
      </c>
      <c r="J13" s="47">
        <v>50</v>
      </c>
      <c r="K13" s="46"/>
      <c r="L13" s="46"/>
      <c r="M13" s="141">
        <v>70</v>
      </c>
    </row>
    <row r="14" spans="2:13" ht="13.5" customHeight="1">
      <c r="B14" s="44" t="s">
        <v>52</v>
      </c>
      <c r="C14" s="45">
        <f>SUM(F14:M14)</f>
        <v>120</v>
      </c>
      <c r="D14" s="45" t="s">
        <v>188</v>
      </c>
      <c r="E14" s="45" t="s">
        <v>0</v>
      </c>
      <c r="F14" s="46"/>
      <c r="G14" s="46">
        <v>10</v>
      </c>
      <c r="H14" s="46"/>
      <c r="I14" s="46">
        <v>10</v>
      </c>
      <c r="J14" s="46"/>
      <c r="K14" s="46"/>
      <c r="L14" s="47">
        <v>100</v>
      </c>
      <c r="M14" s="107" t="s">
        <v>148</v>
      </c>
    </row>
    <row r="15" spans="2:13" ht="13.5" customHeight="1">
      <c r="B15" s="44" t="s">
        <v>52</v>
      </c>
      <c r="C15" s="45">
        <f>SUM(F15:M15)</f>
        <v>120</v>
      </c>
      <c r="D15" s="45" t="s">
        <v>23</v>
      </c>
      <c r="E15" s="45" t="s">
        <v>22</v>
      </c>
      <c r="F15" s="46">
        <v>10</v>
      </c>
      <c r="G15" s="46"/>
      <c r="H15" s="46">
        <v>10</v>
      </c>
      <c r="I15" s="46"/>
      <c r="J15" s="46"/>
      <c r="K15" s="47">
        <v>100</v>
      </c>
      <c r="L15" s="46"/>
      <c r="M15" s="107" t="s">
        <v>148</v>
      </c>
    </row>
    <row r="16" spans="2:13" ht="13.5">
      <c r="B16" s="44" t="s">
        <v>87</v>
      </c>
      <c r="C16" s="45">
        <f>SUM(F16:M16)</f>
        <v>110</v>
      </c>
      <c r="D16" s="45" t="s">
        <v>106</v>
      </c>
      <c r="E16" s="45" t="s">
        <v>1</v>
      </c>
      <c r="F16" s="46"/>
      <c r="G16" s="46">
        <v>10</v>
      </c>
      <c r="H16" s="46"/>
      <c r="I16" s="47">
        <v>100</v>
      </c>
      <c r="J16" s="46"/>
      <c r="K16" s="46"/>
      <c r="L16" s="46"/>
      <c r="M16" s="48"/>
    </row>
    <row r="17" spans="2:13" ht="13.5">
      <c r="B17" s="44" t="s">
        <v>134</v>
      </c>
      <c r="C17" s="45">
        <f>SUM(F17:M17)</f>
        <v>100</v>
      </c>
      <c r="D17" s="45" t="s">
        <v>181</v>
      </c>
      <c r="E17" s="45" t="s">
        <v>0</v>
      </c>
      <c r="F17" s="46"/>
      <c r="G17" s="46"/>
      <c r="H17" s="46"/>
      <c r="I17" s="46"/>
      <c r="J17" s="46"/>
      <c r="K17" s="46"/>
      <c r="L17" s="47">
        <v>50</v>
      </c>
      <c r="M17" s="141">
        <v>50</v>
      </c>
    </row>
    <row r="18" spans="2:13" ht="13.5" customHeight="1">
      <c r="B18" s="44" t="s">
        <v>134</v>
      </c>
      <c r="C18" s="45">
        <f>SUM(F18:M18)</f>
        <v>100</v>
      </c>
      <c r="D18" s="45" t="s">
        <v>127</v>
      </c>
      <c r="E18" s="45" t="s">
        <v>3</v>
      </c>
      <c r="F18" s="46"/>
      <c r="G18" s="46"/>
      <c r="H18" s="47">
        <v>70</v>
      </c>
      <c r="I18" s="47">
        <v>30</v>
      </c>
      <c r="J18" s="46"/>
      <c r="K18" s="46"/>
      <c r="L18" s="46"/>
      <c r="M18" s="48"/>
    </row>
    <row r="19" spans="2:13" ht="13.5" customHeight="1">
      <c r="B19" s="44" t="s">
        <v>134</v>
      </c>
      <c r="C19" s="45">
        <f>SUM(F19:M19)</f>
        <v>100</v>
      </c>
      <c r="D19" s="45" t="s">
        <v>80</v>
      </c>
      <c r="E19" s="45" t="s">
        <v>69</v>
      </c>
      <c r="F19" s="47">
        <v>100</v>
      </c>
      <c r="G19" s="46"/>
      <c r="H19" s="46"/>
      <c r="I19" s="46"/>
      <c r="J19" s="46"/>
      <c r="K19" s="46"/>
      <c r="L19" s="46"/>
      <c r="M19" s="48"/>
    </row>
    <row r="20" spans="2:13" ht="13.5" customHeight="1">
      <c r="B20" s="44" t="s">
        <v>134</v>
      </c>
      <c r="C20" s="45">
        <f>SUM(F20:M20)</f>
        <v>100</v>
      </c>
      <c r="D20" s="45" t="s">
        <v>93</v>
      </c>
      <c r="E20" s="45" t="s">
        <v>4</v>
      </c>
      <c r="F20" s="47">
        <v>30</v>
      </c>
      <c r="G20" s="46"/>
      <c r="H20" s="46"/>
      <c r="I20" s="46"/>
      <c r="J20" s="46"/>
      <c r="K20" s="47">
        <v>70</v>
      </c>
      <c r="L20" s="46"/>
      <c r="M20" s="48"/>
    </row>
    <row r="21" spans="2:13" ht="13.5" customHeight="1">
      <c r="B21" s="44" t="s">
        <v>142</v>
      </c>
      <c r="C21" s="45">
        <f>SUM(F21:M21)</f>
        <v>80</v>
      </c>
      <c r="D21" s="45" t="s">
        <v>128</v>
      </c>
      <c r="E21" s="45" t="s">
        <v>3</v>
      </c>
      <c r="F21" s="46"/>
      <c r="G21" s="46"/>
      <c r="H21" s="47">
        <v>30</v>
      </c>
      <c r="I21" s="46">
        <v>10</v>
      </c>
      <c r="J21" s="46"/>
      <c r="K21" s="46"/>
      <c r="L21" s="46">
        <v>10</v>
      </c>
      <c r="M21" s="141">
        <v>30</v>
      </c>
    </row>
    <row r="22" spans="2:13" ht="13.5" customHeight="1">
      <c r="B22" s="44" t="s">
        <v>142</v>
      </c>
      <c r="C22" s="45">
        <f>SUM(F22:M22)</f>
        <v>80</v>
      </c>
      <c r="D22" s="45" t="s">
        <v>105</v>
      </c>
      <c r="E22" s="45" t="s">
        <v>1</v>
      </c>
      <c r="F22" s="46">
        <v>10</v>
      </c>
      <c r="G22" s="47">
        <v>70</v>
      </c>
      <c r="H22" s="46"/>
      <c r="I22" s="46"/>
      <c r="J22" s="46"/>
      <c r="K22" s="46"/>
      <c r="L22" s="46"/>
      <c r="M22" s="48"/>
    </row>
    <row r="23" spans="2:13" ht="13.5" customHeight="1">
      <c r="B23" s="44" t="s">
        <v>191</v>
      </c>
      <c r="C23" s="45">
        <f>SUM(F23:M23)</f>
        <v>60</v>
      </c>
      <c r="D23" s="45" t="s">
        <v>108</v>
      </c>
      <c r="E23" s="45" t="s">
        <v>4</v>
      </c>
      <c r="F23" s="47">
        <v>50</v>
      </c>
      <c r="G23" s="47"/>
      <c r="H23" s="46">
        <v>10</v>
      </c>
      <c r="I23" s="46"/>
      <c r="J23" s="46"/>
      <c r="K23" s="46"/>
      <c r="L23" s="46"/>
      <c r="M23" s="107" t="s">
        <v>148</v>
      </c>
    </row>
    <row r="24" spans="2:13" ht="13.5" customHeight="1">
      <c r="B24" s="44" t="s">
        <v>191</v>
      </c>
      <c r="C24" s="45">
        <f>SUM(F24:M24)</f>
        <v>60</v>
      </c>
      <c r="D24" s="45" t="s">
        <v>180</v>
      </c>
      <c r="E24" s="45" t="s">
        <v>0</v>
      </c>
      <c r="F24" s="46"/>
      <c r="G24" s="46"/>
      <c r="H24" s="46"/>
      <c r="I24" s="46"/>
      <c r="J24" s="46"/>
      <c r="K24" s="46"/>
      <c r="L24" s="46">
        <v>10</v>
      </c>
      <c r="M24" s="141">
        <v>50</v>
      </c>
    </row>
    <row r="25" spans="2:13" ht="13.5" customHeight="1">
      <c r="B25" s="44" t="s">
        <v>191</v>
      </c>
      <c r="C25" s="45">
        <f>SUM(F25:M25)</f>
        <v>60</v>
      </c>
      <c r="D25" s="45" t="s">
        <v>25</v>
      </c>
      <c r="E25" s="45" t="s">
        <v>20</v>
      </c>
      <c r="F25" s="46"/>
      <c r="G25" s="46">
        <v>10</v>
      </c>
      <c r="H25" s="46"/>
      <c r="I25" s="46"/>
      <c r="J25" s="46"/>
      <c r="K25" s="46"/>
      <c r="L25" s="47">
        <v>50</v>
      </c>
      <c r="M25" s="48"/>
    </row>
    <row r="26" spans="2:13" ht="13.5" customHeight="1">
      <c r="B26" s="44" t="s">
        <v>191</v>
      </c>
      <c r="C26" s="45">
        <f>SUM(F26:M26)</f>
        <v>60</v>
      </c>
      <c r="D26" s="45" t="s">
        <v>149</v>
      </c>
      <c r="E26" s="45" t="s">
        <v>32</v>
      </c>
      <c r="F26" s="46">
        <v>10</v>
      </c>
      <c r="G26" s="46"/>
      <c r="H26" s="46"/>
      <c r="I26" s="46"/>
      <c r="J26" s="47">
        <v>50</v>
      </c>
      <c r="K26" s="46"/>
      <c r="L26" s="46"/>
      <c r="M26" s="48"/>
    </row>
    <row r="27" spans="2:13" ht="13.5" customHeight="1">
      <c r="B27" s="44" t="s">
        <v>191</v>
      </c>
      <c r="C27" s="45">
        <f>SUM(F27:M27)</f>
        <v>60</v>
      </c>
      <c r="D27" s="45" t="s">
        <v>51</v>
      </c>
      <c r="E27" s="45" t="s">
        <v>32</v>
      </c>
      <c r="F27" s="47">
        <v>30</v>
      </c>
      <c r="G27" s="47">
        <v>30</v>
      </c>
      <c r="H27" s="46"/>
      <c r="I27" s="46"/>
      <c r="J27" s="46"/>
      <c r="K27" s="46"/>
      <c r="L27" s="46"/>
      <c r="M27" s="48"/>
    </row>
    <row r="28" spans="2:13" ht="13.5" customHeight="1">
      <c r="B28" s="44" t="s">
        <v>201</v>
      </c>
      <c r="C28" s="45">
        <f>SUM(F28:M28)</f>
        <v>50</v>
      </c>
      <c r="D28" s="45" t="s">
        <v>109</v>
      </c>
      <c r="E28" s="45" t="s">
        <v>1</v>
      </c>
      <c r="F28" s="46"/>
      <c r="G28" s="47">
        <v>50</v>
      </c>
      <c r="H28" s="46"/>
      <c r="I28" s="46"/>
      <c r="J28" s="46"/>
      <c r="K28" s="46"/>
      <c r="L28" s="46"/>
      <c r="M28" s="48"/>
    </row>
    <row r="29" spans="2:13" ht="13.5" customHeight="1">
      <c r="B29" s="44" t="s">
        <v>201</v>
      </c>
      <c r="C29" s="45">
        <f>SUM(F29:M29)</f>
        <v>50</v>
      </c>
      <c r="D29" s="45" t="s">
        <v>163</v>
      </c>
      <c r="E29" s="45" t="s">
        <v>4</v>
      </c>
      <c r="F29" s="47"/>
      <c r="G29" s="47"/>
      <c r="H29" s="46"/>
      <c r="I29" s="46"/>
      <c r="J29" s="46"/>
      <c r="K29" s="47">
        <v>50</v>
      </c>
      <c r="L29" s="46"/>
      <c r="M29" s="48"/>
    </row>
    <row r="30" spans="2:13" ht="13.5" customHeight="1">
      <c r="B30" s="44" t="s">
        <v>193</v>
      </c>
      <c r="C30" s="45">
        <f>SUM(F30:M30)</f>
        <v>40</v>
      </c>
      <c r="D30" s="45" t="s">
        <v>131</v>
      </c>
      <c r="E30" s="45" t="s">
        <v>3</v>
      </c>
      <c r="F30" s="46"/>
      <c r="G30" s="46"/>
      <c r="H30" s="46">
        <v>10</v>
      </c>
      <c r="I30" s="47">
        <v>30</v>
      </c>
      <c r="J30" s="46"/>
      <c r="K30" s="46"/>
      <c r="L30" s="46"/>
      <c r="M30" s="48"/>
    </row>
    <row r="31" spans="2:13" ht="13.5" customHeight="1">
      <c r="B31" s="44" t="s">
        <v>193</v>
      </c>
      <c r="C31" s="45">
        <f>SUM(F31:M31)</f>
        <v>40</v>
      </c>
      <c r="D31" s="45" t="s">
        <v>96</v>
      </c>
      <c r="E31" s="45" t="s">
        <v>4</v>
      </c>
      <c r="F31" s="46">
        <v>10</v>
      </c>
      <c r="G31" s="46"/>
      <c r="H31" s="46"/>
      <c r="I31" s="46"/>
      <c r="J31" s="46"/>
      <c r="K31" s="47">
        <v>30</v>
      </c>
      <c r="L31" s="46"/>
      <c r="M31" s="48"/>
    </row>
    <row r="32" spans="2:13" ht="13.5">
      <c r="B32" s="44" t="s">
        <v>202</v>
      </c>
      <c r="C32" s="45">
        <f>SUM(F32:M32)</f>
        <v>30</v>
      </c>
      <c r="D32" s="45" t="s">
        <v>94</v>
      </c>
      <c r="E32" s="45" t="s">
        <v>1</v>
      </c>
      <c r="F32" s="46">
        <v>10</v>
      </c>
      <c r="G32" s="46">
        <v>10</v>
      </c>
      <c r="H32" s="46"/>
      <c r="I32" s="46">
        <v>10</v>
      </c>
      <c r="J32" s="77" t="s">
        <v>148</v>
      </c>
      <c r="K32" s="46"/>
      <c r="L32" s="46"/>
      <c r="M32" s="48"/>
    </row>
    <row r="33" spans="2:13" ht="13.5" customHeight="1">
      <c r="B33" s="44" t="s">
        <v>202</v>
      </c>
      <c r="C33" s="45">
        <f>SUM(F33:M33)</f>
        <v>30</v>
      </c>
      <c r="D33" s="45" t="s">
        <v>129</v>
      </c>
      <c r="E33" s="45" t="s">
        <v>3</v>
      </c>
      <c r="F33" s="46"/>
      <c r="G33" s="46"/>
      <c r="H33" s="47">
        <v>30</v>
      </c>
      <c r="I33" s="46"/>
      <c r="J33" s="46"/>
      <c r="K33" s="46"/>
      <c r="L33" s="46"/>
      <c r="M33" s="48"/>
    </row>
    <row r="34" spans="2:13" ht="13.5" customHeight="1">
      <c r="B34" s="44" t="s">
        <v>202</v>
      </c>
      <c r="C34" s="45">
        <f>SUM(F34:M34)</f>
        <v>30</v>
      </c>
      <c r="D34" s="45" t="s">
        <v>110</v>
      </c>
      <c r="E34" s="45" t="s">
        <v>1</v>
      </c>
      <c r="F34" s="46"/>
      <c r="G34" s="47">
        <v>30</v>
      </c>
      <c r="H34" s="46"/>
      <c r="I34" s="46"/>
      <c r="J34" s="46"/>
      <c r="K34" s="46"/>
      <c r="L34" s="46"/>
      <c r="M34" s="48"/>
    </row>
    <row r="35" spans="2:13" ht="13.5" customHeight="1">
      <c r="B35" s="44" t="s">
        <v>202</v>
      </c>
      <c r="C35" s="45">
        <f>SUM(F35:M35)</f>
        <v>30</v>
      </c>
      <c r="D35" s="45" t="s">
        <v>113</v>
      </c>
      <c r="E35" s="45" t="s">
        <v>4</v>
      </c>
      <c r="F35" s="47">
        <v>30</v>
      </c>
      <c r="G35" s="47"/>
      <c r="H35" s="46"/>
      <c r="I35" s="46"/>
      <c r="J35" s="46"/>
      <c r="K35" s="46"/>
      <c r="L35" s="46"/>
      <c r="M35" s="48"/>
    </row>
    <row r="36" spans="2:13" ht="13.5" customHeight="1">
      <c r="B36" s="44" t="s">
        <v>202</v>
      </c>
      <c r="C36" s="45">
        <f>SUM(F36:M36)</f>
        <v>30</v>
      </c>
      <c r="D36" s="45" t="s">
        <v>164</v>
      </c>
      <c r="E36" s="45" t="s">
        <v>4</v>
      </c>
      <c r="F36" s="46"/>
      <c r="G36" s="46"/>
      <c r="H36" s="46"/>
      <c r="I36" s="46"/>
      <c r="J36" s="46"/>
      <c r="K36" s="47">
        <v>30</v>
      </c>
      <c r="L36" s="46"/>
      <c r="M36" s="48"/>
    </row>
    <row r="37" spans="2:13" ht="13.5" customHeight="1">
      <c r="B37" s="44" t="s">
        <v>195</v>
      </c>
      <c r="C37" s="45">
        <f>SUM(F37:M37)</f>
        <v>20</v>
      </c>
      <c r="D37" s="45" t="s">
        <v>197</v>
      </c>
      <c r="E37" s="45" t="s">
        <v>3</v>
      </c>
      <c r="F37" s="46"/>
      <c r="G37" s="46"/>
      <c r="H37" s="46"/>
      <c r="I37" s="46"/>
      <c r="J37" s="46"/>
      <c r="K37" s="46"/>
      <c r="L37" s="46">
        <v>10</v>
      </c>
      <c r="M37" s="48">
        <v>10</v>
      </c>
    </row>
    <row r="38" spans="2:13" ht="13.5" customHeight="1">
      <c r="B38" s="44" t="s">
        <v>195</v>
      </c>
      <c r="C38" s="45">
        <f>SUM(F38:M38)</f>
        <v>20</v>
      </c>
      <c r="D38" s="45" t="s">
        <v>182</v>
      </c>
      <c r="E38" s="45" t="s">
        <v>0</v>
      </c>
      <c r="F38" s="46"/>
      <c r="G38" s="46"/>
      <c r="H38" s="46"/>
      <c r="I38" s="46"/>
      <c r="J38" s="46"/>
      <c r="K38" s="46"/>
      <c r="L38" s="46">
        <v>10</v>
      </c>
      <c r="M38" s="48">
        <v>10</v>
      </c>
    </row>
    <row r="39" spans="2:13" ht="13.5" customHeight="1">
      <c r="B39" s="44" t="s">
        <v>195</v>
      </c>
      <c r="C39" s="45">
        <f>SUM(F39:M39)</f>
        <v>20</v>
      </c>
      <c r="D39" s="45" t="s">
        <v>183</v>
      </c>
      <c r="E39" s="45" t="s">
        <v>0</v>
      </c>
      <c r="F39" s="46"/>
      <c r="G39" s="46"/>
      <c r="H39" s="46"/>
      <c r="I39" s="46"/>
      <c r="J39" s="46"/>
      <c r="K39" s="46"/>
      <c r="L39" s="46">
        <v>10</v>
      </c>
      <c r="M39" s="48">
        <v>10</v>
      </c>
    </row>
    <row r="40" spans="2:13" ht="13.5" customHeight="1">
      <c r="B40" s="44" t="s">
        <v>195</v>
      </c>
      <c r="C40" s="45">
        <f>SUM(F40:M40)</f>
        <v>20</v>
      </c>
      <c r="D40" s="45" t="s">
        <v>133</v>
      </c>
      <c r="E40" s="45" t="s">
        <v>3</v>
      </c>
      <c r="F40" s="46"/>
      <c r="G40" s="46"/>
      <c r="H40" s="46">
        <v>10</v>
      </c>
      <c r="I40" s="46">
        <v>10</v>
      </c>
      <c r="J40" s="46"/>
      <c r="K40" s="46"/>
      <c r="L40" s="46"/>
      <c r="M40" s="48"/>
    </row>
    <row r="41" spans="2:13" ht="13.5" customHeight="1">
      <c r="B41" s="44" t="s">
        <v>195</v>
      </c>
      <c r="C41" s="45">
        <f>SUM(F41:M41)</f>
        <v>20</v>
      </c>
      <c r="D41" s="45" t="s">
        <v>132</v>
      </c>
      <c r="E41" s="45" t="s">
        <v>0</v>
      </c>
      <c r="F41" s="46"/>
      <c r="G41" s="46"/>
      <c r="H41" s="46">
        <v>10</v>
      </c>
      <c r="I41" s="46">
        <v>10</v>
      </c>
      <c r="J41" s="46"/>
      <c r="K41" s="46"/>
      <c r="L41" s="46"/>
      <c r="M41" s="48"/>
    </row>
    <row r="42" spans="2:13" ht="13.5" customHeight="1">
      <c r="B42" s="44" t="s">
        <v>195</v>
      </c>
      <c r="C42" s="45">
        <f>SUM(F42:M42)</f>
        <v>20</v>
      </c>
      <c r="D42" s="45" t="s">
        <v>53</v>
      </c>
      <c r="E42" s="45" t="s">
        <v>0</v>
      </c>
      <c r="F42" s="46">
        <v>10</v>
      </c>
      <c r="G42" s="46"/>
      <c r="H42" s="46">
        <v>10</v>
      </c>
      <c r="I42" s="46"/>
      <c r="J42" s="46"/>
      <c r="K42" s="46"/>
      <c r="L42" s="46"/>
      <c r="M42" s="48"/>
    </row>
    <row r="43" spans="2:13" ht="13.5" customHeight="1">
      <c r="B43" s="44" t="s">
        <v>203</v>
      </c>
      <c r="C43" s="45">
        <f>SUM(F43:M43)</f>
        <v>10</v>
      </c>
      <c r="D43" s="45" t="s">
        <v>175</v>
      </c>
      <c r="E43" s="45" t="s">
        <v>0</v>
      </c>
      <c r="F43" s="46"/>
      <c r="G43" s="46"/>
      <c r="H43" s="46"/>
      <c r="I43" s="46"/>
      <c r="J43" s="46"/>
      <c r="K43" s="46"/>
      <c r="L43" s="46">
        <v>10</v>
      </c>
      <c r="M43" s="48"/>
    </row>
    <row r="44" spans="2:13" ht="13.5" customHeight="1">
      <c r="B44" s="44" t="s">
        <v>203</v>
      </c>
      <c r="C44" s="45">
        <f>SUM(F44:M44)</f>
        <v>10</v>
      </c>
      <c r="D44" s="45" t="s">
        <v>176</v>
      </c>
      <c r="E44" s="45" t="s">
        <v>0</v>
      </c>
      <c r="F44" s="46"/>
      <c r="G44" s="46"/>
      <c r="H44" s="46"/>
      <c r="I44" s="46"/>
      <c r="J44" s="46"/>
      <c r="K44" s="46"/>
      <c r="L44" s="46">
        <v>10</v>
      </c>
      <c r="M44" s="48"/>
    </row>
    <row r="45" spans="2:13" ht="13.5" customHeight="1">
      <c r="B45" s="44" t="s">
        <v>203</v>
      </c>
      <c r="C45" s="45">
        <f>SUM(F45:M45)</f>
        <v>10</v>
      </c>
      <c r="D45" s="45" t="s">
        <v>177</v>
      </c>
      <c r="E45" s="45" t="s">
        <v>0</v>
      </c>
      <c r="F45" s="46"/>
      <c r="G45" s="46"/>
      <c r="H45" s="46"/>
      <c r="I45" s="46"/>
      <c r="J45" s="46"/>
      <c r="K45" s="46"/>
      <c r="L45" s="46">
        <v>10</v>
      </c>
      <c r="M45" s="48"/>
    </row>
    <row r="46" spans="2:13" ht="13.5" customHeight="1">
      <c r="B46" s="44" t="s">
        <v>203</v>
      </c>
      <c r="C46" s="45">
        <f>SUM(F46:M46)</f>
        <v>10</v>
      </c>
      <c r="D46" s="45" t="s">
        <v>178</v>
      </c>
      <c r="E46" s="45" t="s">
        <v>0</v>
      </c>
      <c r="F46" s="46"/>
      <c r="G46" s="46"/>
      <c r="H46" s="46"/>
      <c r="I46" s="46"/>
      <c r="J46" s="46"/>
      <c r="K46" s="46"/>
      <c r="L46" s="46">
        <v>10</v>
      </c>
      <c r="M46" s="48"/>
    </row>
    <row r="47" spans="2:13" ht="13.5" customHeight="1">
      <c r="B47" s="44" t="s">
        <v>203</v>
      </c>
      <c r="C47" s="45">
        <f>SUM(F47:M47)</f>
        <v>10</v>
      </c>
      <c r="D47" s="45" t="s">
        <v>179</v>
      </c>
      <c r="E47" s="45" t="s">
        <v>0</v>
      </c>
      <c r="F47" s="46"/>
      <c r="G47" s="46"/>
      <c r="H47" s="46"/>
      <c r="I47" s="46"/>
      <c r="J47" s="46"/>
      <c r="K47" s="46"/>
      <c r="L47" s="46">
        <v>10</v>
      </c>
      <c r="M47" s="48"/>
    </row>
    <row r="48" spans="2:13" ht="13.5" customHeight="1">
      <c r="B48" s="44" t="s">
        <v>203</v>
      </c>
      <c r="C48" s="45">
        <f>SUM(F48:M48)</f>
        <v>10</v>
      </c>
      <c r="D48" s="45" t="s">
        <v>137</v>
      </c>
      <c r="E48" s="45" t="s">
        <v>0</v>
      </c>
      <c r="F48" s="46"/>
      <c r="G48" s="46"/>
      <c r="H48" s="46"/>
      <c r="I48" s="46">
        <v>10</v>
      </c>
      <c r="J48" s="46"/>
      <c r="K48" s="46"/>
      <c r="L48" s="46"/>
      <c r="M48" s="48"/>
    </row>
    <row r="49" spans="2:13" ht="13.5" customHeight="1">
      <c r="B49" s="44" t="s">
        <v>203</v>
      </c>
      <c r="C49" s="45">
        <f>SUM(F49:M49)</f>
        <v>10</v>
      </c>
      <c r="D49" s="45" t="s">
        <v>138</v>
      </c>
      <c r="E49" s="45" t="s">
        <v>3</v>
      </c>
      <c r="F49" s="46"/>
      <c r="G49" s="46"/>
      <c r="H49" s="46"/>
      <c r="I49" s="46">
        <v>10</v>
      </c>
      <c r="J49" s="46"/>
      <c r="K49" s="46"/>
      <c r="L49" s="46"/>
      <c r="M49" s="48"/>
    </row>
    <row r="50" spans="2:13" ht="13.5" customHeight="1">
      <c r="B50" s="44" t="s">
        <v>203</v>
      </c>
      <c r="C50" s="45">
        <f>SUM(F50:M50)</f>
        <v>10</v>
      </c>
      <c r="D50" s="45" t="s">
        <v>139</v>
      </c>
      <c r="E50" s="45" t="s">
        <v>69</v>
      </c>
      <c r="F50" s="46"/>
      <c r="G50" s="46"/>
      <c r="H50" s="46"/>
      <c r="I50" s="46">
        <v>10</v>
      </c>
      <c r="J50" s="46"/>
      <c r="K50" s="46"/>
      <c r="L50" s="46"/>
      <c r="M50" s="48"/>
    </row>
    <row r="51" spans="2:13" ht="13.5">
      <c r="B51" s="44" t="s">
        <v>203</v>
      </c>
      <c r="C51" s="45">
        <f>SUM(F51:M51)</f>
        <v>10</v>
      </c>
      <c r="D51" s="45" t="s">
        <v>112</v>
      </c>
      <c r="E51" s="45" t="s">
        <v>2</v>
      </c>
      <c r="F51" s="46">
        <v>10</v>
      </c>
      <c r="G51" s="46"/>
      <c r="H51" s="46"/>
      <c r="I51" s="46"/>
      <c r="J51" s="46"/>
      <c r="K51" s="46"/>
      <c r="L51" s="46"/>
      <c r="M51" s="48"/>
    </row>
    <row r="52" spans="2:13" ht="13.5" customHeight="1">
      <c r="B52" s="44" t="s">
        <v>203</v>
      </c>
      <c r="C52" s="74">
        <f>SUM(F52:M52)</f>
        <v>10</v>
      </c>
      <c r="D52" s="74" t="s">
        <v>24</v>
      </c>
      <c r="E52" s="74" t="s">
        <v>22</v>
      </c>
      <c r="F52" s="75">
        <v>10</v>
      </c>
      <c r="G52" s="75"/>
      <c r="H52" s="75"/>
      <c r="I52" s="75"/>
      <c r="J52" s="75"/>
      <c r="K52" s="75"/>
      <c r="L52" s="75"/>
      <c r="M52" s="76"/>
    </row>
    <row r="53" spans="2:13" ht="13.5" customHeight="1" thickBot="1">
      <c r="B53" s="49" t="s">
        <v>203</v>
      </c>
      <c r="C53" s="43">
        <f>SUM(F53:M53)</f>
        <v>10</v>
      </c>
      <c r="D53" s="43" t="s">
        <v>92</v>
      </c>
      <c r="E53" s="43" t="s">
        <v>4</v>
      </c>
      <c r="F53" s="50">
        <v>10</v>
      </c>
      <c r="G53" s="50"/>
      <c r="H53" s="50"/>
      <c r="I53" s="50"/>
      <c r="J53" s="50"/>
      <c r="K53" s="50"/>
      <c r="L53" s="50"/>
      <c r="M53" s="51"/>
    </row>
    <row r="54" spans="3:13" ht="13.5">
      <c r="C54" s="38">
        <f>COUNT(C8:C53)</f>
        <v>46</v>
      </c>
      <c r="F54" s="38">
        <f aca="true" t="shared" si="0" ref="F54:M54">COUNT(F7:F53)</f>
        <v>20</v>
      </c>
      <c r="G54" s="38">
        <f t="shared" si="0"/>
        <v>12</v>
      </c>
      <c r="H54" s="38">
        <f t="shared" si="0"/>
        <v>16</v>
      </c>
      <c r="I54" s="38">
        <f t="shared" si="0"/>
        <v>18</v>
      </c>
      <c r="J54" s="38">
        <f t="shared" si="0"/>
        <v>6</v>
      </c>
      <c r="K54" s="38">
        <f t="shared" si="0"/>
        <v>6</v>
      </c>
      <c r="L54" s="38">
        <f t="shared" si="0"/>
        <v>15</v>
      </c>
      <c r="M54" s="38">
        <f t="shared" si="0"/>
        <v>10</v>
      </c>
    </row>
  </sheetData>
  <sheetProtection/>
  <mergeCells count="4">
    <mergeCell ref="B4:B6"/>
    <mergeCell ref="C4:C6"/>
    <mergeCell ref="D4:D6"/>
    <mergeCell ref="E4:E6"/>
  </mergeCells>
  <printOptions/>
  <pageMargins left="0.15" right="0.25" top="0.28" bottom="1" header="0.21" footer="0.512"/>
  <pageSetup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2009-11-15T10:48:32Z</cp:lastPrinted>
  <dcterms:created xsi:type="dcterms:W3CDTF">2008-02-04T10:22:43Z</dcterms:created>
  <dcterms:modified xsi:type="dcterms:W3CDTF">2009-12-26T10:19:01Z</dcterms:modified>
  <cp:category/>
  <cp:version/>
  <cp:contentType/>
  <cp:contentStatus/>
</cp:coreProperties>
</file>