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521" windowWidth="10815" windowHeight="7905" activeTab="3"/>
  </bookViews>
  <sheets>
    <sheet name="A " sheetId="1" r:id="rId1"/>
    <sheet name="A  (2)" sheetId="2" r:id="rId2"/>
    <sheet name="B" sheetId="3" r:id="rId3"/>
    <sheet name="B (2)" sheetId="4" r:id="rId4"/>
    <sheet name="C" sheetId="5" r:id="rId5"/>
  </sheets>
  <definedNames>
    <definedName name="_xlnm.Print_Area" localSheetId="2">'B'!$A$1:$Q$55</definedName>
    <definedName name="_xlnm.Print_Area" localSheetId="3">'B (2)'!$A$1:$M$55</definedName>
    <definedName name="_xlnm.Print_Area" localSheetId="4">'C'!$A$1:$N$41</definedName>
  </definedNames>
  <calcPr fullCalcOnLoad="1"/>
</workbook>
</file>

<file path=xl/sharedStrings.xml><?xml version="1.0" encoding="utf-8"?>
<sst xmlns="http://schemas.openxmlformats.org/spreadsheetml/2006/main" count="645" uniqueCount="273">
  <si>
    <t>プルートー</t>
  </si>
  <si>
    <t>オアシス</t>
  </si>
  <si>
    <t>ファクトリー</t>
  </si>
  <si>
    <t>ガーデン</t>
  </si>
  <si>
    <t>ストレートP</t>
  </si>
  <si>
    <t>1位：</t>
  </si>
  <si>
    <t>2位：</t>
  </si>
  <si>
    <t>第1戦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</si>
  <si>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</si>
  <si>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</si>
  <si>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</si>
  <si>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</si>
  <si>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</si>
  <si>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</si>
  <si>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</si>
  <si>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</si>
  <si>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</si>
  <si>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</si>
  <si>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</si>
  <si>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</si>
  <si>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</si>
  <si>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プルートー</t>
  </si>
  <si>
    <t>ストレートP</t>
  </si>
  <si>
    <t>7位：</t>
  </si>
  <si>
    <t>宮沢 伯文</t>
  </si>
  <si>
    <t>渡辺 多映子</t>
  </si>
  <si>
    <t>高田 竜也</t>
  </si>
  <si>
    <t>藤原 昌江</t>
  </si>
  <si>
    <t>関 将孝</t>
  </si>
  <si>
    <t>桂澤 寛朗</t>
  </si>
  <si>
    <t>横山 岳彦</t>
  </si>
  <si>
    <t>木村 友美</t>
  </si>
  <si>
    <t>野村 広弥</t>
  </si>
  <si>
    <t>山口 恵</t>
  </si>
  <si>
    <t>エムズ</t>
  </si>
  <si>
    <t>髙山 隆夫</t>
  </si>
  <si>
    <t>ファクトリー</t>
  </si>
  <si>
    <t>オアシス</t>
  </si>
  <si>
    <t>エムズ</t>
  </si>
  <si>
    <t>有坂 英一</t>
  </si>
  <si>
    <t>プルートー</t>
  </si>
  <si>
    <t>本間 俊行</t>
  </si>
  <si>
    <t>山田 直義</t>
  </si>
  <si>
    <t>高野 宏昭</t>
  </si>
  <si>
    <t>高橋 直彦</t>
  </si>
  <si>
    <t>ストレートP</t>
  </si>
  <si>
    <t>渡辺 哲也</t>
  </si>
  <si>
    <t>宮崎 進</t>
  </si>
  <si>
    <t>藤巻 慎哉</t>
  </si>
  <si>
    <t>富樫 要</t>
  </si>
  <si>
    <t>岸本 真志</t>
  </si>
  <si>
    <t>藤原 拓真</t>
  </si>
  <si>
    <t>小島 亮</t>
  </si>
  <si>
    <t>刀禰 恭一</t>
  </si>
  <si>
    <t>田口 賢</t>
  </si>
  <si>
    <t>Bボーイズ</t>
  </si>
  <si>
    <t>嘉藤 静治</t>
  </si>
  <si>
    <t xml:space="preserve">大倉 春夫 </t>
  </si>
  <si>
    <t>鈴木 治</t>
  </si>
  <si>
    <t>笹川 和弘</t>
  </si>
  <si>
    <t>熊木 竜太</t>
  </si>
  <si>
    <t>8位：</t>
  </si>
  <si>
    <t>松尾 奈々子</t>
  </si>
  <si>
    <t>太田 裕樹</t>
  </si>
  <si>
    <t>福原 透匡</t>
  </si>
  <si>
    <t>プルートー</t>
  </si>
  <si>
    <t>川崎 健太郎</t>
  </si>
  <si>
    <t>ストレートP</t>
  </si>
  <si>
    <t>伊藤 信輔</t>
  </si>
  <si>
    <t>ガーデン</t>
  </si>
  <si>
    <t>オアシス</t>
  </si>
  <si>
    <t>ファクトリー</t>
  </si>
  <si>
    <t>山田 潤</t>
  </si>
  <si>
    <t>曽我 勝幸</t>
  </si>
  <si>
    <t>梅沢 浩文</t>
  </si>
  <si>
    <t>レッドH</t>
  </si>
  <si>
    <t>金子 弘嗣</t>
  </si>
  <si>
    <t>佐々木 良</t>
  </si>
  <si>
    <t>山川 弘</t>
  </si>
  <si>
    <t>岡野 拓</t>
  </si>
  <si>
    <t>平野 宗太郎</t>
  </si>
  <si>
    <t>バッドB</t>
  </si>
  <si>
    <t>小林 智樹</t>
  </si>
  <si>
    <t>歌川 卓也</t>
  </si>
  <si>
    <t>渋谷 博史</t>
  </si>
  <si>
    <t>内藤 康一</t>
  </si>
  <si>
    <t>森 隆</t>
  </si>
  <si>
    <t>笠井 憲章</t>
  </si>
  <si>
    <t>伏見 佳奈</t>
  </si>
  <si>
    <t>水科 光則</t>
  </si>
  <si>
    <t>大里 大</t>
  </si>
  <si>
    <t>内海 裕</t>
  </si>
  <si>
    <t>エムズ</t>
  </si>
  <si>
    <t>神田 綾</t>
  </si>
  <si>
    <t>細川 さつき</t>
  </si>
  <si>
    <t>渡辺 俊一</t>
  </si>
  <si>
    <t>広川 哲雄</t>
  </si>
  <si>
    <t>中山 友晴</t>
  </si>
  <si>
    <t>広川 正樹</t>
  </si>
  <si>
    <t>松井 浩平</t>
  </si>
  <si>
    <t>滝口 研二</t>
  </si>
  <si>
    <t>武藤 正樹</t>
  </si>
  <si>
    <t>田村 剛史</t>
  </si>
  <si>
    <t>4位：</t>
  </si>
  <si>
    <t>6位：</t>
  </si>
  <si>
    <t>渡辺泰史</t>
  </si>
  <si>
    <t>瀧澤一成</t>
  </si>
  <si>
    <t>10位：</t>
  </si>
  <si>
    <t>寄木 博幸</t>
  </si>
  <si>
    <t>エムズ</t>
  </si>
  <si>
    <t>柳 貴幸</t>
  </si>
  <si>
    <t>松原 貴生</t>
  </si>
  <si>
    <t>9位：</t>
  </si>
  <si>
    <t>中村 勝義</t>
  </si>
  <si>
    <t>梅川 進矢</t>
  </si>
  <si>
    <t>高野 亮太</t>
  </si>
  <si>
    <t>関本 健太郎</t>
  </si>
  <si>
    <t>内藤 由美</t>
  </si>
  <si>
    <t>大泉 真樹</t>
  </si>
  <si>
    <t>上石 広大</t>
  </si>
  <si>
    <t>エムズ</t>
  </si>
  <si>
    <t>2009年NIBA公式A級戦ポイントランキング</t>
  </si>
  <si>
    <t>2008/7月～</t>
  </si>
  <si>
    <t>2008/12月計</t>
  </si>
  <si>
    <r>
      <t>2009/1月</t>
    </r>
    <r>
      <rPr>
        <sz val="11"/>
        <color indexed="8"/>
        <rFont val="ＭＳ Ｐゴシック"/>
        <family val="3"/>
      </rPr>
      <t>～</t>
    </r>
  </si>
  <si>
    <t>千葉プレ国体選抜出場権利</t>
  </si>
  <si>
    <r>
      <t>2</t>
    </r>
    <r>
      <rPr>
        <sz val="11"/>
        <color indexed="8"/>
        <rFont val="ＭＳ Ｐゴシック"/>
        <family val="3"/>
      </rPr>
      <t>009/6月計</t>
    </r>
  </si>
  <si>
    <t>ストレートP</t>
  </si>
  <si>
    <t>ストレートP</t>
  </si>
  <si>
    <t>ファクトリー</t>
  </si>
  <si>
    <t>ファクトリー</t>
  </si>
  <si>
    <t>第6戦</t>
  </si>
  <si>
    <t>新潟デモ国体</t>
  </si>
  <si>
    <t>プルートー</t>
  </si>
  <si>
    <t>オアシス</t>
  </si>
  <si>
    <t>原 大輔</t>
  </si>
  <si>
    <t>宮沢 諒也</t>
  </si>
  <si>
    <t>小川 朋幸</t>
  </si>
  <si>
    <t>石田 亮</t>
  </si>
  <si>
    <t>塩原 哲</t>
  </si>
  <si>
    <t>今成 高文</t>
  </si>
  <si>
    <t>駒形 恵祐</t>
  </si>
  <si>
    <t>内村 健太</t>
  </si>
  <si>
    <t>鈴木 徹</t>
  </si>
  <si>
    <t>長谷川 悟</t>
  </si>
  <si>
    <t>高橋 和也</t>
  </si>
  <si>
    <t>青木 賢一</t>
  </si>
  <si>
    <t>市之宮 裕</t>
  </si>
  <si>
    <t>内山 奈々子</t>
  </si>
  <si>
    <t>ポラリス</t>
  </si>
  <si>
    <t>三木 志郎</t>
  </si>
  <si>
    <t>齋藤 伸介</t>
  </si>
  <si>
    <r>
      <t>1</t>
    </r>
    <r>
      <rPr>
        <sz val="11"/>
        <color indexed="8"/>
        <rFont val="ＭＳ Ｐゴシック"/>
        <family val="3"/>
      </rPr>
      <t>位：</t>
    </r>
  </si>
  <si>
    <r>
      <t>2位：</t>
    </r>
  </si>
  <si>
    <r>
      <t>3位：</t>
    </r>
  </si>
  <si>
    <r>
      <t>4位：</t>
    </r>
  </si>
  <si>
    <r>
      <t>6位：</t>
    </r>
  </si>
  <si>
    <r>
      <t>11位：</t>
    </r>
  </si>
  <si>
    <t>2009年NIBA公式B級戦ポイントランキング</t>
  </si>
  <si>
    <t>2009年NIBA公式C級戦ポイントランキング</t>
  </si>
  <si>
    <t>阿部 達也</t>
  </si>
  <si>
    <t>水沢 幸男</t>
  </si>
  <si>
    <t>五位野 聡</t>
  </si>
  <si>
    <t>水沢 亜紀</t>
  </si>
  <si>
    <t>金子 達也</t>
  </si>
  <si>
    <t>寺沢 明宏</t>
  </si>
  <si>
    <t>神谷 大地</t>
  </si>
  <si>
    <t>松岡 晴生</t>
  </si>
  <si>
    <t>若林 直寿</t>
  </si>
  <si>
    <t>中沢 友貴</t>
  </si>
  <si>
    <t>本間 祐貴</t>
  </si>
  <si>
    <t>11位：</t>
  </si>
  <si>
    <t>12位：</t>
  </si>
  <si>
    <t>21位：</t>
  </si>
  <si>
    <r>
      <t>9位：</t>
    </r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</si>
  <si>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</si>
  <si>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位：</t>
    </r>
  </si>
  <si>
    <r>
      <t>2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</si>
  <si>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r>
      <t>23位：</t>
    </r>
  </si>
  <si>
    <t>佐野 孔未子</t>
  </si>
  <si>
    <t>伊巻 郁弥</t>
  </si>
  <si>
    <t>佐藤 飛生</t>
  </si>
  <si>
    <t>井上 一巳</t>
  </si>
  <si>
    <t>13位：</t>
  </si>
  <si>
    <t>14位：</t>
  </si>
  <si>
    <t>16位：</t>
  </si>
  <si>
    <t>27位：</t>
  </si>
  <si>
    <t>県外のため代表対象外</t>
  </si>
  <si>
    <t>L級代表対象</t>
  </si>
  <si>
    <t>15位：</t>
  </si>
  <si>
    <t>上位3名</t>
  </si>
  <si>
    <t>上位12名</t>
  </si>
  <si>
    <t>上位３名</t>
  </si>
  <si>
    <t>上位１２名</t>
  </si>
  <si>
    <t>新潟デモ国体</t>
  </si>
  <si>
    <t>ファクトリー</t>
  </si>
  <si>
    <t>ストレートP</t>
  </si>
  <si>
    <t>オアシス</t>
  </si>
  <si>
    <t>プルートー</t>
  </si>
  <si>
    <r>
      <t>1</t>
    </r>
    <r>
      <rPr>
        <sz val="11"/>
        <color indexed="8"/>
        <rFont val="ＭＳ Ｐゴシック"/>
        <family val="3"/>
      </rPr>
      <t>位：</t>
    </r>
  </si>
  <si>
    <t>ポラリス</t>
  </si>
  <si>
    <r>
      <t>2位：</t>
    </r>
  </si>
  <si>
    <r>
      <t>3位：</t>
    </r>
  </si>
  <si>
    <t>ポラリス</t>
  </si>
  <si>
    <r>
      <t>4位：</t>
    </r>
  </si>
  <si>
    <t>曽我 勝幸</t>
  </si>
  <si>
    <t>ガーデン</t>
  </si>
  <si>
    <r>
      <t>6位：</t>
    </r>
  </si>
  <si>
    <t>金子 弘嗣</t>
  </si>
  <si>
    <t>小林 智樹</t>
  </si>
  <si>
    <t>ストレートP</t>
  </si>
  <si>
    <t>岡野 拓</t>
  </si>
  <si>
    <r>
      <t>9位：</t>
    </r>
  </si>
  <si>
    <t>エムズ</t>
  </si>
  <si>
    <r>
      <t>11位：</t>
    </r>
  </si>
  <si>
    <t>レッドH</t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</si>
  <si>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</si>
  <si>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t>梅沢 浩文</t>
  </si>
  <si>
    <t>福原 透匡</t>
  </si>
  <si>
    <t>水科 光則</t>
  </si>
  <si>
    <t>山川 弘</t>
  </si>
  <si>
    <t>レッドH</t>
  </si>
  <si>
    <r>
      <t>1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位：</t>
    </r>
  </si>
  <si>
    <t>伏見 佳奈</t>
  </si>
  <si>
    <t>山田 潤</t>
  </si>
  <si>
    <t>ファクトリー</t>
  </si>
  <si>
    <t>ポラリス</t>
  </si>
  <si>
    <t>ポラリス</t>
  </si>
  <si>
    <r>
      <t>2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</si>
  <si>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t>ガーデン</t>
  </si>
  <si>
    <r>
      <t>23位：</t>
    </r>
  </si>
  <si>
    <t>大里 大</t>
  </si>
  <si>
    <t>プルートー</t>
  </si>
  <si>
    <t>オアシス</t>
  </si>
  <si>
    <t>ファクトリー</t>
  </si>
  <si>
    <t>エムズ</t>
  </si>
  <si>
    <t>歌川 卓也</t>
  </si>
  <si>
    <t>森 隆</t>
  </si>
  <si>
    <t>伊藤 信輔</t>
  </si>
  <si>
    <t>ストレートP</t>
  </si>
  <si>
    <t>エムズ</t>
  </si>
  <si>
    <t>プルートー</t>
  </si>
  <si>
    <t>平野 宗太郎</t>
  </si>
  <si>
    <t>バッドB</t>
  </si>
  <si>
    <t>プルートー</t>
  </si>
  <si>
    <t>佐々木 良</t>
  </si>
  <si>
    <t>ファクトリー</t>
  </si>
  <si>
    <t>内藤 康一</t>
  </si>
  <si>
    <t>渋谷 博史</t>
  </si>
  <si>
    <t>ストレートP</t>
  </si>
  <si>
    <t>内海 裕</t>
  </si>
  <si>
    <t>プルートー</t>
  </si>
  <si>
    <t>川崎 健太郎</t>
  </si>
  <si>
    <t>2009年NIBA公式B級戦ポイントランキング（デモ国体）</t>
  </si>
  <si>
    <t>ストレートP</t>
  </si>
  <si>
    <t>オアシス</t>
  </si>
  <si>
    <t>ファクトリー</t>
  </si>
  <si>
    <t>藤巻 慎哉</t>
  </si>
  <si>
    <t>エムズ</t>
  </si>
  <si>
    <t>山田 直義</t>
  </si>
  <si>
    <t>有坂 英一</t>
  </si>
  <si>
    <t>プルートー</t>
  </si>
  <si>
    <t>本間 俊行</t>
  </si>
  <si>
    <t>高野 宏昭</t>
  </si>
  <si>
    <t>渡辺 哲也</t>
  </si>
  <si>
    <t>刀禰 恭一</t>
  </si>
  <si>
    <t>高橋 直彦</t>
  </si>
  <si>
    <t>小島 亮</t>
  </si>
  <si>
    <t>田口 賢</t>
  </si>
  <si>
    <t>ファクトリー</t>
  </si>
  <si>
    <t>藤原 拓真</t>
  </si>
  <si>
    <t>ファクトリー</t>
  </si>
  <si>
    <t>富樫 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</si>
</sst>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8" fillId="2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20" xfId="0" applyNumberFormat="1" applyFont="1" applyFill="1" applyBorder="1" applyAlignment="1">
      <alignment horizontal="center" vertical="center" shrinkToFit="1"/>
    </xf>
    <xf numFmtId="56" fontId="5" fillId="24" borderId="21" xfId="0" applyNumberFormat="1" applyFont="1" applyFill="1" applyBorder="1" applyAlignment="1">
      <alignment horizontal="center" vertical="center" shrinkToFit="1"/>
    </xf>
    <xf numFmtId="0" fontId="5" fillId="24" borderId="22" xfId="0" applyNumberFormat="1" applyFont="1" applyFill="1" applyBorder="1" applyAlignment="1">
      <alignment horizontal="center" vertical="center" shrinkToFit="1"/>
    </xf>
    <xf numFmtId="0" fontId="5" fillId="24" borderId="21" xfId="0" applyNumberFormat="1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7" fillId="24" borderId="21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17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7" fillId="21" borderId="14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56" fontId="0" fillId="24" borderId="21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17" fontId="5" fillId="24" borderId="21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9" fillId="24" borderId="19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7" fillId="24" borderId="19" xfId="0" applyNumberFormat="1" applyFont="1" applyFill="1" applyBorder="1" applyAlignment="1">
      <alignment horizontal="center" vertical="center" shrinkToFit="1"/>
    </xf>
    <xf numFmtId="0" fontId="5" fillId="24" borderId="28" xfId="0" applyNumberFormat="1" applyFont="1" applyFill="1" applyBorder="1" applyAlignment="1">
      <alignment horizontal="center" vertical="center" shrinkToFit="1"/>
    </xf>
    <xf numFmtId="0" fontId="5" fillId="24" borderId="27" xfId="0" applyNumberFormat="1" applyFont="1" applyFill="1" applyBorder="1" applyAlignment="1">
      <alignment horizontal="center" vertical="center" shrinkToFit="1"/>
    </xf>
    <xf numFmtId="0" fontId="9" fillId="24" borderId="21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21" borderId="21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5" fillId="23" borderId="23" xfId="0" applyFont="1" applyFill="1" applyBorder="1" applyAlignment="1">
      <alignment horizontal="center" vertical="center" shrinkToFit="1"/>
    </xf>
    <xf numFmtId="0" fontId="5" fillId="23" borderId="20" xfId="0" applyFont="1" applyFill="1" applyBorder="1" applyAlignment="1">
      <alignment horizontal="center" vertical="center" shrinkToFit="1"/>
    </xf>
    <xf numFmtId="0" fontId="5" fillId="23" borderId="25" xfId="0" applyFont="1" applyFill="1" applyBorder="1" applyAlignment="1">
      <alignment horizontal="center" vertical="center" shrinkToFit="1"/>
    </xf>
    <xf numFmtId="0" fontId="5" fillId="23" borderId="14" xfId="0" applyFont="1" applyFill="1" applyBorder="1" applyAlignment="1">
      <alignment horizontal="center" vertical="center" shrinkToFit="1"/>
    </xf>
    <xf numFmtId="0" fontId="5" fillId="23" borderId="21" xfId="0" applyFont="1" applyFill="1" applyBorder="1" applyAlignment="1">
      <alignment horizontal="center" vertical="center" shrinkToFit="1"/>
    </xf>
    <xf numFmtId="0" fontId="5" fillId="23" borderId="24" xfId="0" applyFont="1" applyFill="1" applyBorder="1" applyAlignment="1">
      <alignment horizontal="center" vertical="center" shrinkToFit="1"/>
    </xf>
    <xf numFmtId="0" fontId="5" fillId="23" borderId="19" xfId="0" applyNumberFormat="1" applyFont="1" applyFill="1" applyBorder="1" applyAlignment="1">
      <alignment horizontal="center" vertical="center" shrinkToFit="1"/>
    </xf>
    <xf numFmtId="0" fontId="5" fillId="23" borderId="10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7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23" borderId="14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5" fillId="21" borderId="0" xfId="0" applyFont="1" applyFill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0" fillId="7" borderId="0" xfId="0" applyFill="1" applyAlignment="1">
      <alignment horizontal="center" vertical="center" shrinkToFit="1"/>
    </xf>
    <xf numFmtId="0" fontId="5" fillId="7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1" borderId="0" xfId="0" applyFont="1" applyFill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5" fillId="21" borderId="21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7" borderId="0" xfId="0" applyFont="1" applyFill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2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56" fontId="5" fillId="24" borderId="21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" fontId="5" fillId="0" borderId="21" xfId="0" applyNumberFormat="1" applyFont="1" applyFill="1" applyBorder="1" applyAlignment="1">
      <alignment horizontal="center" vertical="center" shrinkToFit="1"/>
    </xf>
    <xf numFmtId="0" fontId="5" fillId="24" borderId="22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23" borderId="10" xfId="0" applyNumberFormat="1" applyFont="1" applyFill="1" applyBorder="1" applyAlignment="1">
      <alignment horizontal="center" vertical="center" shrinkToFit="1"/>
    </xf>
    <xf numFmtId="0" fontId="5" fillId="24" borderId="21" xfId="0" applyNumberFormat="1" applyFont="1" applyFill="1" applyBorder="1" applyAlignment="1">
      <alignment horizontal="center" vertical="center" shrinkToFit="1"/>
    </xf>
    <xf numFmtId="0" fontId="5" fillId="23" borderId="21" xfId="0" applyFont="1" applyFill="1" applyBorder="1" applyAlignment="1">
      <alignment horizontal="center" vertical="center" shrinkToFit="1"/>
    </xf>
    <xf numFmtId="0" fontId="5" fillId="23" borderId="24" xfId="0" applyFont="1" applyFill="1" applyBorder="1" applyAlignment="1">
      <alignment horizontal="center" vertical="center" shrinkToFit="1"/>
    </xf>
    <xf numFmtId="0" fontId="5" fillId="7" borderId="24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shrinkToFit="1"/>
    </xf>
    <xf numFmtId="0" fontId="5" fillId="24" borderId="28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5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6" xfId="0" applyFill="1" applyBorder="1" applyAlignment="1">
      <alignment horizontal="center" vertical="center" textRotation="255" shrinkToFit="1"/>
    </xf>
    <xf numFmtId="0" fontId="5" fillId="24" borderId="30" xfId="0" applyNumberFormat="1" applyFont="1" applyFill="1" applyBorder="1" applyAlignment="1">
      <alignment horizontal="center" vertical="center" textRotation="255" shrinkToFit="1"/>
    </xf>
    <xf numFmtId="0" fontId="5" fillId="24" borderId="31" xfId="0" applyNumberFormat="1" applyFont="1" applyFill="1" applyBorder="1" applyAlignment="1">
      <alignment horizontal="center" vertical="center" textRotation="255" shrinkToFit="1"/>
    </xf>
    <xf numFmtId="0" fontId="5" fillId="24" borderId="32" xfId="0" applyNumberFormat="1" applyFont="1" applyFill="1" applyBorder="1" applyAlignment="1">
      <alignment horizontal="center" vertical="center" textRotation="255" shrinkToFit="1"/>
    </xf>
    <xf numFmtId="0" fontId="5" fillId="24" borderId="33" xfId="0" applyNumberFormat="1" applyFont="1" applyFill="1" applyBorder="1" applyAlignment="1">
      <alignment horizontal="center" vertical="center" textRotation="255" shrinkToFit="1"/>
    </xf>
    <xf numFmtId="0" fontId="5" fillId="24" borderId="34" xfId="0" applyNumberFormat="1" applyFont="1" applyFill="1" applyBorder="1" applyAlignment="1">
      <alignment horizontal="center" vertical="center" textRotation="255" shrinkToFit="1"/>
    </xf>
    <xf numFmtId="0" fontId="5" fillId="24" borderId="35" xfId="0" applyNumberFormat="1" applyFont="1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24" borderId="30" xfId="0" applyNumberFormat="1" applyFont="1" applyFill="1" applyBorder="1" applyAlignment="1">
      <alignment horizontal="center" vertical="center" textRotation="255" shrinkToFit="1"/>
    </xf>
    <xf numFmtId="0" fontId="5" fillId="24" borderId="31" xfId="0" applyNumberFormat="1" applyFont="1" applyFill="1" applyBorder="1" applyAlignment="1">
      <alignment horizontal="center" vertical="center" textRotation="255" shrinkToFit="1"/>
    </xf>
    <xf numFmtId="0" fontId="5" fillId="24" borderId="32" xfId="0" applyNumberFormat="1" applyFont="1" applyFill="1" applyBorder="1" applyAlignment="1">
      <alignment horizontal="center" vertical="center" textRotation="255" shrinkToFit="1"/>
    </xf>
    <xf numFmtId="0" fontId="5" fillId="24" borderId="33" xfId="0" applyNumberFormat="1" applyFont="1" applyFill="1" applyBorder="1" applyAlignment="1">
      <alignment horizontal="center" vertical="center" textRotation="255" shrinkToFit="1"/>
    </xf>
    <xf numFmtId="0" fontId="5" fillId="24" borderId="34" xfId="0" applyNumberFormat="1" applyFont="1" applyFill="1" applyBorder="1" applyAlignment="1">
      <alignment horizontal="center" vertical="center" textRotation="255" shrinkToFit="1"/>
    </xf>
    <xf numFmtId="0" fontId="5" fillId="24" borderId="35" xfId="0" applyNumberFormat="1" applyFont="1" applyFill="1" applyBorder="1" applyAlignment="1">
      <alignment horizontal="center" vertical="center" textRotation="255" shrinkToFit="1"/>
    </xf>
    <xf numFmtId="0" fontId="0" fillId="24" borderId="30" xfId="0" applyFill="1" applyBorder="1" applyAlignment="1">
      <alignment horizontal="center" vertical="center" textRotation="255" shrinkToFit="1"/>
    </xf>
    <xf numFmtId="0" fontId="0" fillId="24" borderId="31" xfId="0" applyFill="1" applyBorder="1" applyAlignment="1">
      <alignment horizontal="center" vertical="center" textRotation="255" shrinkToFit="1"/>
    </xf>
    <xf numFmtId="0" fontId="0" fillId="24" borderId="32" xfId="0" applyFill="1" applyBorder="1" applyAlignment="1">
      <alignment horizontal="center" vertical="center" textRotation="255" shrinkToFit="1"/>
    </xf>
    <xf numFmtId="0" fontId="0" fillId="24" borderId="33" xfId="0" applyFill="1" applyBorder="1" applyAlignment="1">
      <alignment horizontal="center" vertical="center" textRotation="255" shrinkToFit="1"/>
    </xf>
    <xf numFmtId="0" fontId="0" fillId="24" borderId="34" xfId="0" applyFill="1" applyBorder="1" applyAlignment="1">
      <alignment horizontal="center" vertical="center" textRotation="255" shrinkToFit="1"/>
    </xf>
    <xf numFmtId="0" fontId="0" fillId="24" borderId="35" xfId="0" applyFill="1" applyBorder="1" applyAlignment="1">
      <alignment horizontal="center" vertical="center" textRotation="255" shrinkToFit="1"/>
    </xf>
    <xf numFmtId="17" fontId="5" fillId="24" borderId="21" xfId="0" applyNumberFormat="1" applyFont="1" applyFill="1" applyBorder="1" applyAlignment="1">
      <alignment horizontal="center" vertical="center" shrinkToFit="1"/>
    </xf>
    <xf numFmtId="0" fontId="7" fillId="21" borderId="18" xfId="0" applyFont="1" applyFill="1" applyBorder="1" applyAlignment="1">
      <alignment horizontal="center" vertical="center" shrinkToFit="1"/>
    </xf>
    <xf numFmtId="0" fontId="5" fillId="21" borderId="2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1">
      <pane xSplit="4" ySplit="6" topLeftCell="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25" sqref="M25"/>
    </sheetView>
  </sheetViews>
  <sheetFormatPr defaultColWidth="9.00390625" defaultRowHeight="13.5"/>
  <cols>
    <col min="1" max="1" width="1.625" style="83" customWidth="1"/>
    <col min="2" max="3" width="6.625" style="83" customWidth="1"/>
    <col min="4" max="4" width="10.625" style="83" customWidth="1"/>
    <col min="5" max="11" width="6.625" style="83" customWidth="1"/>
    <col min="12" max="13" width="8.125" style="3" customWidth="1"/>
    <col min="14" max="14" width="10.25390625" style="83" customWidth="1"/>
    <col min="15" max="15" width="2.50390625" style="83" bestFit="1" customWidth="1"/>
    <col min="16" max="16384" width="9.00390625" style="83" customWidth="1"/>
  </cols>
  <sheetData>
    <row r="2" spans="2:9" ht="17.25">
      <c r="B2" s="81" t="s">
        <v>121</v>
      </c>
      <c r="C2" s="82"/>
      <c r="D2" s="82"/>
      <c r="E2" s="82"/>
      <c r="F2" s="82"/>
      <c r="G2" s="82"/>
      <c r="H2" s="82"/>
      <c r="I2" s="82"/>
    </row>
    <row r="3" spans="12:14" ht="14.25" thickBot="1">
      <c r="L3" s="131" t="s">
        <v>190</v>
      </c>
      <c r="M3" s="132" t="s">
        <v>190</v>
      </c>
      <c r="N3" s="133" t="s">
        <v>191</v>
      </c>
    </row>
    <row r="4" spans="2:14" ht="13.5">
      <c r="B4" s="174" t="s">
        <v>16</v>
      </c>
      <c r="C4" s="177" t="s">
        <v>17</v>
      </c>
      <c r="D4" s="177" t="s">
        <v>18</v>
      </c>
      <c r="E4" s="177" t="s">
        <v>19</v>
      </c>
      <c r="F4" s="67" t="s">
        <v>7</v>
      </c>
      <c r="G4" s="67" t="s">
        <v>9</v>
      </c>
      <c r="H4" s="84" t="s">
        <v>10</v>
      </c>
      <c r="I4" s="85" t="s">
        <v>11</v>
      </c>
      <c r="J4" s="67" t="s">
        <v>12</v>
      </c>
      <c r="K4" s="68" t="s">
        <v>131</v>
      </c>
      <c r="L4" s="172" t="s">
        <v>125</v>
      </c>
      <c r="M4" s="173"/>
      <c r="N4" s="86" t="s">
        <v>132</v>
      </c>
    </row>
    <row r="5" spans="2:14" ht="13.5">
      <c r="B5" s="175"/>
      <c r="C5" s="178"/>
      <c r="D5" s="178"/>
      <c r="E5" s="178"/>
      <c r="F5" s="69">
        <v>39831</v>
      </c>
      <c r="G5" s="69">
        <v>39887</v>
      </c>
      <c r="H5" s="87">
        <v>39957</v>
      </c>
      <c r="I5" s="88"/>
      <c r="J5" s="69"/>
      <c r="K5" s="70"/>
      <c r="L5" s="46" t="s">
        <v>122</v>
      </c>
      <c r="M5" s="89" t="s">
        <v>124</v>
      </c>
      <c r="N5" s="90" t="s">
        <v>122</v>
      </c>
    </row>
    <row r="6" spans="2:14" ht="14.25" thickBot="1">
      <c r="B6" s="176"/>
      <c r="C6" s="179"/>
      <c r="D6" s="179"/>
      <c r="E6" s="179"/>
      <c r="F6" s="71" t="s">
        <v>128</v>
      </c>
      <c r="G6" s="71" t="s">
        <v>37</v>
      </c>
      <c r="H6" s="91" t="s">
        <v>130</v>
      </c>
      <c r="I6" s="78"/>
      <c r="J6" s="71"/>
      <c r="K6" s="72"/>
      <c r="L6" s="61" t="s">
        <v>123</v>
      </c>
      <c r="M6" s="62" t="s">
        <v>126</v>
      </c>
      <c r="N6" s="59" t="s">
        <v>126</v>
      </c>
    </row>
    <row r="7" spans="2:15" ht="13.5">
      <c r="B7" s="92" t="s">
        <v>5</v>
      </c>
      <c r="C7" s="93">
        <f aca="true" t="shared" si="0" ref="C7:C29">SUM(F7:K7)</f>
        <v>220</v>
      </c>
      <c r="D7" s="93" t="s">
        <v>48</v>
      </c>
      <c r="E7" s="93" t="s">
        <v>38</v>
      </c>
      <c r="F7" s="94">
        <v>50</v>
      </c>
      <c r="G7" s="94">
        <v>70</v>
      </c>
      <c r="H7" s="107">
        <v>100</v>
      </c>
      <c r="I7" s="95"/>
      <c r="J7" s="96"/>
      <c r="K7" s="97"/>
      <c r="L7" s="129">
        <v>110</v>
      </c>
      <c r="M7" s="130">
        <f aca="true" t="shared" si="1" ref="M7:M29">SUM(F7:H7)</f>
        <v>220</v>
      </c>
      <c r="N7" s="111">
        <f aca="true" t="shared" si="2" ref="N7:N29">L7+M7</f>
        <v>330</v>
      </c>
      <c r="O7" s="83">
        <v>4</v>
      </c>
    </row>
    <row r="8" spans="2:15" ht="13.5">
      <c r="B8" s="92" t="s">
        <v>6</v>
      </c>
      <c r="C8" s="74">
        <f t="shared" si="0"/>
        <v>200</v>
      </c>
      <c r="D8" s="74" t="s">
        <v>42</v>
      </c>
      <c r="E8" s="74" t="s">
        <v>37</v>
      </c>
      <c r="F8" s="76">
        <v>70</v>
      </c>
      <c r="G8" s="76">
        <v>100</v>
      </c>
      <c r="H8" s="106">
        <v>30</v>
      </c>
      <c r="I8" s="99"/>
      <c r="J8" s="75"/>
      <c r="K8" s="77"/>
      <c r="L8" s="60">
        <v>170</v>
      </c>
      <c r="M8" s="109">
        <f t="shared" si="1"/>
        <v>200</v>
      </c>
      <c r="N8" s="112">
        <f t="shared" si="2"/>
        <v>370</v>
      </c>
      <c r="O8" s="83">
        <v>1</v>
      </c>
    </row>
    <row r="9" spans="2:15" ht="13.5">
      <c r="B9" s="92" t="s">
        <v>6</v>
      </c>
      <c r="C9" s="74">
        <f t="shared" si="0"/>
        <v>200</v>
      </c>
      <c r="D9" s="74" t="s">
        <v>39</v>
      </c>
      <c r="E9" s="74" t="s">
        <v>40</v>
      </c>
      <c r="F9" s="76">
        <v>100</v>
      </c>
      <c r="G9" s="76">
        <v>50</v>
      </c>
      <c r="H9" s="106">
        <v>50</v>
      </c>
      <c r="I9" s="99"/>
      <c r="J9" s="75"/>
      <c r="K9" s="77"/>
      <c r="L9" s="60">
        <v>160</v>
      </c>
      <c r="M9" s="109">
        <f t="shared" si="1"/>
        <v>200</v>
      </c>
      <c r="N9" s="112">
        <f t="shared" si="2"/>
        <v>360</v>
      </c>
      <c r="O9" s="83">
        <v>2</v>
      </c>
    </row>
    <row r="10" spans="2:15" ht="13.5">
      <c r="B10" s="92" t="s">
        <v>103</v>
      </c>
      <c r="C10" s="74">
        <f t="shared" si="0"/>
        <v>90</v>
      </c>
      <c r="D10" s="74" t="s">
        <v>41</v>
      </c>
      <c r="E10" s="74" t="s">
        <v>36</v>
      </c>
      <c r="F10" s="76">
        <v>50</v>
      </c>
      <c r="G10" s="76">
        <v>30</v>
      </c>
      <c r="H10" s="98">
        <v>10</v>
      </c>
      <c r="I10" s="99"/>
      <c r="J10" s="75"/>
      <c r="K10" s="77"/>
      <c r="L10" s="60">
        <v>270</v>
      </c>
      <c r="M10" s="109">
        <f t="shared" si="1"/>
        <v>90</v>
      </c>
      <c r="N10" s="112">
        <f t="shared" si="2"/>
        <v>360</v>
      </c>
      <c r="O10" s="83">
        <v>2</v>
      </c>
    </row>
    <row r="11" spans="2:15" ht="13.5">
      <c r="B11" s="92" t="s">
        <v>8</v>
      </c>
      <c r="C11" s="74">
        <f t="shared" si="0"/>
        <v>80</v>
      </c>
      <c r="D11" s="74" t="s">
        <v>43</v>
      </c>
      <c r="E11" s="74" t="s">
        <v>36</v>
      </c>
      <c r="F11" s="75"/>
      <c r="G11" s="76">
        <v>50</v>
      </c>
      <c r="H11" s="106">
        <v>30</v>
      </c>
      <c r="I11" s="99"/>
      <c r="J11" s="75"/>
      <c r="K11" s="77"/>
      <c r="L11" s="46">
        <v>120</v>
      </c>
      <c r="M11" s="110">
        <f t="shared" si="1"/>
        <v>80</v>
      </c>
      <c r="N11" s="112">
        <f t="shared" si="2"/>
        <v>200</v>
      </c>
      <c r="O11" s="83">
        <v>6</v>
      </c>
    </row>
    <row r="12" spans="2:15" ht="13.5">
      <c r="B12" s="92" t="s">
        <v>8</v>
      </c>
      <c r="C12" s="74">
        <f t="shared" si="0"/>
        <v>80</v>
      </c>
      <c r="D12" s="74" t="s">
        <v>46</v>
      </c>
      <c r="E12" s="74" t="s">
        <v>36</v>
      </c>
      <c r="F12" s="75"/>
      <c r="G12" s="75">
        <v>10</v>
      </c>
      <c r="H12" s="106">
        <v>70</v>
      </c>
      <c r="I12" s="99"/>
      <c r="J12" s="75"/>
      <c r="K12" s="77"/>
      <c r="L12" s="46">
        <v>10</v>
      </c>
      <c r="M12" s="110">
        <f t="shared" si="1"/>
        <v>80</v>
      </c>
      <c r="N12" s="112">
        <f t="shared" si="2"/>
        <v>90</v>
      </c>
      <c r="O12" s="83">
        <v>11</v>
      </c>
    </row>
    <row r="13" spans="2:15" ht="13.5">
      <c r="B13" s="92" t="s">
        <v>23</v>
      </c>
      <c r="C13" s="74">
        <f t="shared" si="0"/>
        <v>70</v>
      </c>
      <c r="D13" s="74" t="s">
        <v>53</v>
      </c>
      <c r="E13" s="74" t="s">
        <v>37</v>
      </c>
      <c r="F13" s="76">
        <v>30</v>
      </c>
      <c r="G13" s="76">
        <v>30</v>
      </c>
      <c r="H13" s="98">
        <v>10</v>
      </c>
      <c r="I13" s="99"/>
      <c r="J13" s="75"/>
      <c r="K13" s="77"/>
      <c r="L13" s="46">
        <v>90</v>
      </c>
      <c r="M13" s="38">
        <f t="shared" si="1"/>
        <v>70</v>
      </c>
      <c r="N13" s="112">
        <f t="shared" si="2"/>
        <v>160</v>
      </c>
      <c r="O13" s="83">
        <v>7</v>
      </c>
    </row>
    <row r="14" spans="2:15" ht="13.5">
      <c r="B14" s="92" t="s">
        <v>61</v>
      </c>
      <c r="C14" s="74">
        <f t="shared" si="0"/>
        <v>60</v>
      </c>
      <c r="D14" s="74" t="s">
        <v>44</v>
      </c>
      <c r="E14" s="74" t="s">
        <v>40</v>
      </c>
      <c r="F14" s="75">
        <v>10</v>
      </c>
      <c r="G14" s="75"/>
      <c r="H14" s="106">
        <v>50</v>
      </c>
      <c r="I14" s="99"/>
      <c r="J14" s="75"/>
      <c r="K14" s="77"/>
      <c r="L14" s="46">
        <v>150</v>
      </c>
      <c r="M14" s="38">
        <f t="shared" si="1"/>
        <v>60</v>
      </c>
      <c r="N14" s="112">
        <f t="shared" si="2"/>
        <v>210</v>
      </c>
      <c r="O14" s="83">
        <v>5</v>
      </c>
    </row>
    <row r="15" spans="2:15" ht="13.5">
      <c r="B15" s="92" t="s">
        <v>112</v>
      </c>
      <c r="C15" s="74">
        <f t="shared" si="0"/>
        <v>40</v>
      </c>
      <c r="D15" s="74" t="s">
        <v>58</v>
      </c>
      <c r="E15" s="74" t="s">
        <v>37</v>
      </c>
      <c r="F15" s="76">
        <v>30</v>
      </c>
      <c r="G15" s="75">
        <v>10</v>
      </c>
      <c r="H15" s="98"/>
      <c r="I15" s="99"/>
      <c r="J15" s="75"/>
      <c r="K15" s="77"/>
      <c r="L15" s="46">
        <v>60</v>
      </c>
      <c r="M15" s="38">
        <f t="shared" si="1"/>
        <v>40</v>
      </c>
      <c r="N15" s="112">
        <f t="shared" si="2"/>
        <v>100</v>
      </c>
      <c r="O15" s="83">
        <v>9</v>
      </c>
    </row>
    <row r="16" spans="2:15" ht="13.5">
      <c r="B16" s="92" t="s">
        <v>107</v>
      </c>
      <c r="C16" s="74">
        <f t="shared" si="0"/>
        <v>30</v>
      </c>
      <c r="D16" s="74" t="s">
        <v>52</v>
      </c>
      <c r="E16" s="74" t="s">
        <v>37</v>
      </c>
      <c r="F16" s="75">
        <v>10</v>
      </c>
      <c r="G16" s="75">
        <v>10</v>
      </c>
      <c r="H16" s="98">
        <v>10</v>
      </c>
      <c r="I16" s="99"/>
      <c r="J16" s="75"/>
      <c r="K16" s="77"/>
      <c r="L16" s="46">
        <v>70</v>
      </c>
      <c r="M16" s="38">
        <f t="shared" si="1"/>
        <v>30</v>
      </c>
      <c r="N16" s="112">
        <f t="shared" si="2"/>
        <v>100</v>
      </c>
      <c r="O16" s="83">
        <v>9</v>
      </c>
    </row>
    <row r="17" spans="2:15" ht="13.5">
      <c r="B17" s="92" t="s">
        <v>107</v>
      </c>
      <c r="C17" s="74">
        <f t="shared" si="0"/>
        <v>30</v>
      </c>
      <c r="D17" s="74" t="s">
        <v>59</v>
      </c>
      <c r="E17" s="74" t="s">
        <v>134</v>
      </c>
      <c r="F17" s="75">
        <v>10</v>
      </c>
      <c r="G17" s="75">
        <v>10</v>
      </c>
      <c r="H17" s="98">
        <v>10</v>
      </c>
      <c r="I17" s="99"/>
      <c r="J17" s="75"/>
      <c r="K17" s="77"/>
      <c r="L17" s="46">
        <v>0</v>
      </c>
      <c r="M17" s="38">
        <f t="shared" si="1"/>
        <v>30</v>
      </c>
      <c r="N17" s="90">
        <f t="shared" si="2"/>
        <v>30</v>
      </c>
      <c r="O17" s="83">
        <v>14</v>
      </c>
    </row>
    <row r="18" spans="2:15" ht="13.5">
      <c r="B18" s="92" t="s">
        <v>172</v>
      </c>
      <c r="C18" s="74">
        <f t="shared" si="0"/>
        <v>20</v>
      </c>
      <c r="D18" s="74" t="s">
        <v>54</v>
      </c>
      <c r="E18" s="74" t="s">
        <v>37</v>
      </c>
      <c r="F18" s="75"/>
      <c r="G18" s="75">
        <v>10</v>
      </c>
      <c r="H18" s="98">
        <v>10</v>
      </c>
      <c r="I18" s="99"/>
      <c r="J18" s="75"/>
      <c r="K18" s="77"/>
      <c r="L18" s="46">
        <v>20</v>
      </c>
      <c r="M18" s="38">
        <f t="shared" si="1"/>
        <v>20</v>
      </c>
      <c r="N18" s="113">
        <f t="shared" si="2"/>
        <v>40</v>
      </c>
      <c r="O18" s="83">
        <v>13</v>
      </c>
    </row>
    <row r="19" spans="2:15" ht="13.5">
      <c r="B19" s="92" t="s">
        <v>172</v>
      </c>
      <c r="C19" s="74">
        <f t="shared" si="0"/>
        <v>20</v>
      </c>
      <c r="D19" s="74" t="s">
        <v>106</v>
      </c>
      <c r="E19" s="74" t="s">
        <v>2</v>
      </c>
      <c r="F19" s="75"/>
      <c r="G19" s="75">
        <v>10</v>
      </c>
      <c r="H19" s="98">
        <v>10</v>
      </c>
      <c r="I19" s="99"/>
      <c r="J19" s="75"/>
      <c r="K19" s="77"/>
      <c r="L19" s="46">
        <v>10</v>
      </c>
      <c r="M19" s="38">
        <f t="shared" si="1"/>
        <v>20</v>
      </c>
      <c r="N19" s="90">
        <f t="shared" si="2"/>
        <v>30</v>
      </c>
      <c r="O19" s="83">
        <v>15</v>
      </c>
    </row>
    <row r="20" spans="2:14" ht="13.5">
      <c r="B20" s="92" t="s">
        <v>172</v>
      </c>
      <c r="C20" s="74">
        <f t="shared" si="0"/>
        <v>20</v>
      </c>
      <c r="D20" s="74" t="s">
        <v>138</v>
      </c>
      <c r="E20" s="74" t="s">
        <v>4</v>
      </c>
      <c r="F20" s="75">
        <v>10</v>
      </c>
      <c r="G20" s="75"/>
      <c r="H20" s="98">
        <v>10</v>
      </c>
      <c r="I20" s="99"/>
      <c r="J20" s="75"/>
      <c r="K20" s="77"/>
      <c r="L20" s="46">
        <v>0</v>
      </c>
      <c r="M20" s="38">
        <f t="shared" si="1"/>
        <v>20</v>
      </c>
      <c r="N20" s="90">
        <f t="shared" si="2"/>
        <v>20</v>
      </c>
    </row>
    <row r="21" spans="2:15" ht="13.5">
      <c r="B21" s="92" t="s">
        <v>189</v>
      </c>
      <c r="C21" s="74">
        <f t="shared" si="0"/>
        <v>10</v>
      </c>
      <c r="D21" s="74" t="s">
        <v>51</v>
      </c>
      <c r="E21" s="74" t="s">
        <v>36</v>
      </c>
      <c r="F21" s="75"/>
      <c r="G21" s="75"/>
      <c r="H21" s="98">
        <v>10</v>
      </c>
      <c r="I21" s="99"/>
      <c r="J21" s="75"/>
      <c r="K21" s="77"/>
      <c r="L21" s="46">
        <v>100</v>
      </c>
      <c r="M21" s="38">
        <f t="shared" si="1"/>
        <v>10</v>
      </c>
      <c r="N21" s="112">
        <f t="shared" si="2"/>
        <v>110</v>
      </c>
      <c r="O21" s="83">
        <v>8</v>
      </c>
    </row>
    <row r="22" spans="2:14" ht="13.5">
      <c r="B22" s="92" t="s">
        <v>189</v>
      </c>
      <c r="C22" s="74">
        <f t="shared" si="0"/>
        <v>10</v>
      </c>
      <c r="D22" s="74" t="s">
        <v>105</v>
      </c>
      <c r="E22" s="74" t="s">
        <v>2</v>
      </c>
      <c r="F22" s="75"/>
      <c r="G22" s="75">
        <v>10</v>
      </c>
      <c r="H22" s="98"/>
      <c r="I22" s="99"/>
      <c r="J22" s="75"/>
      <c r="K22" s="77"/>
      <c r="L22" s="46">
        <v>10</v>
      </c>
      <c r="M22" s="38">
        <f t="shared" si="1"/>
        <v>10</v>
      </c>
      <c r="N22" s="90">
        <f t="shared" si="2"/>
        <v>20</v>
      </c>
    </row>
    <row r="23" spans="2:14" ht="13.5">
      <c r="B23" s="92" t="s">
        <v>189</v>
      </c>
      <c r="C23" s="74">
        <f t="shared" si="0"/>
        <v>10</v>
      </c>
      <c r="D23" s="74" t="s">
        <v>49</v>
      </c>
      <c r="E23" s="74" t="s">
        <v>36</v>
      </c>
      <c r="F23" s="75"/>
      <c r="G23" s="75"/>
      <c r="H23" s="98">
        <v>10</v>
      </c>
      <c r="I23" s="99"/>
      <c r="J23" s="75"/>
      <c r="K23" s="77"/>
      <c r="L23" s="46">
        <v>10</v>
      </c>
      <c r="M23" s="38">
        <f t="shared" si="1"/>
        <v>10</v>
      </c>
      <c r="N23" s="90">
        <f t="shared" si="2"/>
        <v>20</v>
      </c>
    </row>
    <row r="24" spans="2:14" ht="13.5">
      <c r="B24" s="92" t="s">
        <v>189</v>
      </c>
      <c r="C24" s="74">
        <f t="shared" si="0"/>
        <v>10</v>
      </c>
      <c r="D24" s="74" t="s">
        <v>63</v>
      </c>
      <c r="E24" s="74" t="s">
        <v>1</v>
      </c>
      <c r="F24" s="75"/>
      <c r="G24" s="75">
        <v>10</v>
      </c>
      <c r="H24" s="98"/>
      <c r="I24" s="99"/>
      <c r="J24" s="75"/>
      <c r="K24" s="77"/>
      <c r="L24" s="46">
        <v>0</v>
      </c>
      <c r="M24" s="38">
        <f>SUM(F24:H24)</f>
        <v>10</v>
      </c>
      <c r="N24" s="90">
        <f t="shared" si="2"/>
        <v>10</v>
      </c>
    </row>
    <row r="25" spans="2:15" ht="13.5">
      <c r="B25" s="73"/>
      <c r="C25" s="74">
        <f t="shared" si="0"/>
        <v>0</v>
      </c>
      <c r="D25" s="74" t="s">
        <v>56</v>
      </c>
      <c r="E25" s="74" t="s">
        <v>55</v>
      </c>
      <c r="F25" s="75"/>
      <c r="G25" s="75"/>
      <c r="H25" s="98"/>
      <c r="I25" s="99"/>
      <c r="J25" s="75"/>
      <c r="K25" s="77"/>
      <c r="L25" s="46">
        <v>50</v>
      </c>
      <c r="M25" s="38">
        <f t="shared" si="1"/>
        <v>0</v>
      </c>
      <c r="N25" s="112">
        <f t="shared" si="2"/>
        <v>50</v>
      </c>
      <c r="O25" s="83">
        <v>12</v>
      </c>
    </row>
    <row r="26" spans="2:15" ht="13.5">
      <c r="B26" s="73"/>
      <c r="C26" s="74">
        <f t="shared" si="0"/>
        <v>0</v>
      </c>
      <c r="D26" s="74" t="s">
        <v>57</v>
      </c>
      <c r="E26" s="74" t="s">
        <v>45</v>
      </c>
      <c r="F26" s="75"/>
      <c r="G26" s="75"/>
      <c r="H26" s="98"/>
      <c r="I26" s="99"/>
      <c r="J26" s="75"/>
      <c r="K26" s="77"/>
      <c r="L26" s="46">
        <v>30</v>
      </c>
      <c r="M26" s="38">
        <f t="shared" si="1"/>
        <v>0</v>
      </c>
      <c r="N26" s="90">
        <f t="shared" si="2"/>
        <v>30</v>
      </c>
      <c r="O26" s="83">
        <v>16</v>
      </c>
    </row>
    <row r="27" spans="2:14" ht="13.5">
      <c r="B27" s="73"/>
      <c r="C27" s="74">
        <f t="shared" si="0"/>
        <v>0</v>
      </c>
      <c r="D27" s="74" t="s">
        <v>50</v>
      </c>
      <c r="E27" s="74" t="s">
        <v>36</v>
      </c>
      <c r="F27" s="75"/>
      <c r="G27" s="75"/>
      <c r="H27" s="98"/>
      <c r="I27" s="99"/>
      <c r="J27" s="75"/>
      <c r="K27" s="77"/>
      <c r="L27" s="46">
        <v>10</v>
      </c>
      <c r="M27" s="38">
        <f t="shared" si="1"/>
        <v>0</v>
      </c>
      <c r="N27" s="90">
        <f t="shared" si="2"/>
        <v>10</v>
      </c>
    </row>
    <row r="28" spans="2:14" ht="13.5">
      <c r="B28" s="73"/>
      <c r="C28" s="74">
        <f t="shared" si="0"/>
        <v>0</v>
      </c>
      <c r="D28" s="74" t="s">
        <v>47</v>
      </c>
      <c r="E28" s="74" t="s">
        <v>36</v>
      </c>
      <c r="F28" s="75"/>
      <c r="G28" s="75"/>
      <c r="H28" s="98"/>
      <c r="I28" s="99"/>
      <c r="J28" s="75"/>
      <c r="K28" s="77"/>
      <c r="L28" s="46">
        <v>10</v>
      </c>
      <c r="M28" s="38">
        <f t="shared" si="1"/>
        <v>0</v>
      </c>
      <c r="N28" s="90">
        <f t="shared" si="2"/>
        <v>10</v>
      </c>
    </row>
    <row r="29" spans="2:14" ht="14.25" thickBot="1">
      <c r="B29" s="78"/>
      <c r="C29" s="71">
        <f t="shared" si="0"/>
        <v>0</v>
      </c>
      <c r="D29" s="71" t="s">
        <v>119</v>
      </c>
      <c r="E29" s="71" t="s">
        <v>120</v>
      </c>
      <c r="F29" s="79"/>
      <c r="G29" s="79"/>
      <c r="H29" s="100"/>
      <c r="I29" s="101"/>
      <c r="J29" s="79"/>
      <c r="K29" s="80"/>
      <c r="L29" s="61">
        <v>10</v>
      </c>
      <c r="M29" s="62">
        <f t="shared" si="1"/>
        <v>0</v>
      </c>
      <c r="N29" s="102">
        <f t="shared" si="2"/>
        <v>10</v>
      </c>
    </row>
  </sheetData>
  <sheetProtection/>
  <mergeCells count="5">
    <mergeCell ref="L4:M4"/>
    <mergeCell ref="B4:B6"/>
    <mergeCell ref="C4:C6"/>
    <mergeCell ref="D4:D6"/>
    <mergeCell ref="E4:E6"/>
  </mergeCells>
  <printOptions/>
  <pageMargins left="0.14" right="0.16" top="0.32" bottom="0.17" header="0.2" footer="0.28"/>
  <pageSetup orientation="landscape" paperSize="9" scale="145" r:id="rId1"/>
  <ignoredErrors>
    <ignoredError sqref="C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E9"/>
    </sheetView>
  </sheetViews>
  <sheetFormatPr defaultColWidth="9.00390625" defaultRowHeight="13.5"/>
  <cols>
    <col min="1" max="1" width="1.625" style="83" customWidth="1"/>
    <col min="2" max="3" width="6.625" style="83" customWidth="1"/>
    <col min="4" max="4" width="10.625" style="83" customWidth="1"/>
    <col min="5" max="11" width="6.625" style="83" customWidth="1"/>
    <col min="12" max="13" width="8.125" style="135" customWidth="1"/>
    <col min="14" max="14" width="10.25390625" style="83" customWidth="1"/>
    <col min="15" max="15" width="2.50390625" style="83" bestFit="1" customWidth="1"/>
    <col min="16" max="16384" width="9.00390625" style="83" customWidth="1"/>
  </cols>
  <sheetData>
    <row r="2" spans="2:9" ht="17.25">
      <c r="B2" s="81" t="s">
        <v>121</v>
      </c>
      <c r="C2" s="82"/>
      <c r="D2" s="82"/>
      <c r="E2" s="82"/>
      <c r="F2" s="82"/>
      <c r="G2" s="82"/>
      <c r="H2" s="82"/>
      <c r="I2" s="82"/>
    </row>
    <row r="3" spans="12:14" ht="14.25" thickBot="1">
      <c r="L3" s="136" t="s">
        <v>190</v>
      </c>
      <c r="M3" s="137" t="s">
        <v>190</v>
      </c>
      <c r="N3" s="133" t="s">
        <v>191</v>
      </c>
    </row>
    <row r="4" spans="2:14" ht="13.5">
      <c r="B4" s="174" t="s">
        <v>16</v>
      </c>
      <c r="C4" s="177" t="s">
        <v>17</v>
      </c>
      <c r="D4" s="177" t="s">
        <v>18</v>
      </c>
      <c r="E4" s="177" t="s">
        <v>19</v>
      </c>
      <c r="F4" s="67" t="s">
        <v>7</v>
      </c>
      <c r="G4" s="67" t="s">
        <v>9</v>
      </c>
      <c r="H4" s="84" t="s">
        <v>10</v>
      </c>
      <c r="I4" s="85" t="s">
        <v>11</v>
      </c>
      <c r="J4" s="67" t="s">
        <v>12</v>
      </c>
      <c r="K4" s="68" t="s">
        <v>131</v>
      </c>
      <c r="L4" s="186" t="s">
        <v>125</v>
      </c>
      <c r="M4" s="187"/>
      <c r="N4" s="86" t="s">
        <v>194</v>
      </c>
    </row>
    <row r="5" spans="2:14" ht="13.5">
      <c r="B5" s="175"/>
      <c r="C5" s="178"/>
      <c r="D5" s="178"/>
      <c r="E5" s="178"/>
      <c r="F5" s="69">
        <v>39831</v>
      </c>
      <c r="G5" s="69">
        <v>39887</v>
      </c>
      <c r="H5" s="87">
        <v>39957</v>
      </c>
      <c r="I5" s="88"/>
      <c r="J5" s="69"/>
      <c r="K5" s="70"/>
      <c r="L5" s="63" t="s">
        <v>122</v>
      </c>
      <c r="M5" s="200" t="s">
        <v>124</v>
      </c>
      <c r="N5" s="90" t="s">
        <v>122</v>
      </c>
    </row>
    <row r="6" spans="2:14" ht="14.25" thickBot="1">
      <c r="B6" s="176"/>
      <c r="C6" s="179"/>
      <c r="D6" s="179"/>
      <c r="E6" s="179"/>
      <c r="F6" s="71" t="s">
        <v>254</v>
      </c>
      <c r="G6" s="71" t="s">
        <v>255</v>
      </c>
      <c r="H6" s="91" t="s">
        <v>256</v>
      </c>
      <c r="I6" s="78"/>
      <c r="J6" s="71"/>
      <c r="K6" s="72"/>
      <c r="L6" s="138" t="s">
        <v>123</v>
      </c>
      <c r="M6" s="139" t="s">
        <v>126</v>
      </c>
      <c r="N6" s="140" t="s">
        <v>126</v>
      </c>
    </row>
    <row r="7" spans="2:15" ht="13.5">
      <c r="B7" s="92" t="s">
        <v>6</v>
      </c>
      <c r="C7" s="93">
        <f>SUM(F7:K7)</f>
        <v>200</v>
      </c>
      <c r="D7" s="93" t="s">
        <v>259</v>
      </c>
      <c r="E7" s="93" t="s">
        <v>255</v>
      </c>
      <c r="F7" s="94">
        <v>70</v>
      </c>
      <c r="G7" s="94">
        <v>100</v>
      </c>
      <c r="H7" s="107">
        <v>30</v>
      </c>
      <c r="I7" s="95"/>
      <c r="J7" s="96"/>
      <c r="K7" s="97"/>
      <c r="L7" s="201">
        <v>170</v>
      </c>
      <c r="M7" s="202">
        <f>SUM(F7:H7)</f>
        <v>200</v>
      </c>
      <c r="N7" s="111">
        <f>L7+M7</f>
        <v>370</v>
      </c>
      <c r="O7" s="83">
        <v>1</v>
      </c>
    </row>
    <row r="8" spans="2:15" ht="13.5">
      <c r="B8" s="92" t="s">
        <v>6</v>
      </c>
      <c r="C8" s="74">
        <f>SUM(F8:K8)</f>
        <v>200</v>
      </c>
      <c r="D8" s="74" t="s">
        <v>260</v>
      </c>
      <c r="E8" s="74" t="s">
        <v>261</v>
      </c>
      <c r="F8" s="76">
        <v>100</v>
      </c>
      <c r="G8" s="76">
        <v>50</v>
      </c>
      <c r="H8" s="106">
        <v>50</v>
      </c>
      <c r="I8" s="99"/>
      <c r="J8" s="75"/>
      <c r="K8" s="77"/>
      <c r="L8" s="60">
        <v>160</v>
      </c>
      <c r="M8" s="141">
        <f>SUM(F8:H8)</f>
        <v>200</v>
      </c>
      <c r="N8" s="112">
        <f>L8+M8</f>
        <v>360</v>
      </c>
      <c r="O8" s="83">
        <v>2</v>
      </c>
    </row>
    <row r="9" spans="2:15" ht="13.5">
      <c r="B9" s="92" t="s">
        <v>103</v>
      </c>
      <c r="C9" s="74">
        <f>SUM(F9:K9)</f>
        <v>90</v>
      </c>
      <c r="D9" s="74" t="s">
        <v>262</v>
      </c>
      <c r="E9" s="74" t="s">
        <v>256</v>
      </c>
      <c r="F9" s="76">
        <v>50</v>
      </c>
      <c r="G9" s="76">
        <v>30</v>
      </c>
      <c r="H9" s="98">
        <v>10</v>
      </c>
      <c r="I9" s="99"/>
      <c r="J9" s="75"/>
      <c r="K9" s="77"/>
      <c r="L9" s="60">
        <v>270</v>
      </c>
      <c r="M9" s="141">
        <f>SUM(F9:H9)</f>
        <v>90</v>
      </c>
      <c r="N9" s="112">
        <f>L9+M9</f>
        <v>360</v>
      </c>
      <c r="O9" s="83">
        <v>2</v>
      </c>
    </row>
    <row r="10" spans="2:15" ht="13.5">
      <c r="B10" s="92" t="s">
        <v>5</v>
      </c>
      <c r="C10" s="74">
        <f>SUM(F10:K10)</f>
        <v>220</v>
      </c>
      <c r="D10" s="74" t="s">
        <v>257</v>
      </c>
      <c r="E10" s="74" t="s">
        <v>258</v>
      </c>
      <c r="F10" s="76">
        <v>50</v>
      </c>
      <c r="G10" s="76">
        <v>70</v>
      </c>
      <c r="H10" s="106">
        <v>100</v>
      </c>
      <c r="I10" s="99"/>
      <c r="J10" s="75"/>
      <c r="K10" s="77"/>
      <c r="L10" s="63">
        <v>110</v>
      </c>
      <c r="M10" s="142">
        <f>SUM(F10:H10)</f>
        <v>220</v>
      </c>
      <c r="N10" s="112">
        <f>L10+M10</f>
        <v>330</v>
      </c>
      <c r="O10" s="83">
        <v>4</v>
      </c>
    </row>
    <row r="11" spans="2:15" ht="13.5">
      <c r="B11" s="92" t="s">
        <v>61</v>
      </c>
      <c r="C11" s="74">
        <f>SUM(F11:K11)</f>
        <v>60</v>
      </c>
      <c r="D11" s="74" t="s">
        <v>266</v>
      </c>
      <c r="E11" s="74" t="s">
        <v>261</v>
      </c>
      <c r="F11" s="75">
        <v>10</v>
      </c>
      <c r="G11" s="75"/>
      <c r="H11" s="106">
        <v>50</v>
      </c>
      <c r="I11" s="99"/>
      <c r="J11" s="75"/>
      <c r="K11" s="77"/>
      <c r="L11" s="63">
        <v>150</v>
      </c>
      <c r="M11" s="143">
        <f>SUM(F11:H11)</f>
        <v>60</v>
      </c>
      <c r="N11" s="112">
        <f>L11+M11</f>
        <v>210</v>
      </c>
      <c r="O11" s="83">
        <v>5</v>
      </c>
    </row>
    <row r="12" spans="2:15" ht="13.5">
      <c r="B12" s="92" t="s">
        <v>8</v>
      </c>
      <c r="C12" s="74">
        <f>SUM(F12:K12)</f>
        <v>80</v>
      </c>
      <c r="D12" s="74" t="s">
        <v>263</v>
      </c>
      <c r="E12" s="74" t="s">
        <v>256</v>
      </c>
      <c r="F12" s="75"/>
      <c r="G12" s="76">
        <v>50</v>
      </c>
      <c r="H12" s="106">
        <v>30</v>
      </c>
      <c r="I12" s="99"/>
      <c r="J12" s="75"/>
      <c r="K12" s="77"/>
      <c r="L12" s="63">
        <v>120</v>
      </c>
      <c r="M12" s="142">
        <f>SUM(F12:H12)</f>
        <v>80</v>
      </c>
      <c r="N12" s="112">
        <f>L12+M12</f>
        <v>200</v>
      </c>
      <c r="O12" s="83">
        <v>6</v>
      </c>
    </row>
    <row r="13" spans="2:15" ht="13.5">
      <c r="B13" s="92" t="s">
        <v>23</v>
      </c>
      <c r="C13" s="74">
        <f>SUM(F13:K13)</f>
        <v>70</v>
      </c>
      <c r="D13" s="74" t="s">
        <v>265</v>
      </c>
      <c r="E13" s="74" t="s">
        <v>255</v>
      </c>
      <c r="F13" s="76">
        <v>30</v>
      </c>
      <c r="G13" s="76">
        <v>30</v>
      </c>
      <c r="H13" s="98">
        <v>10</v>
      </c>
      <c r="I13" s="99"/>
      <c r="J13" s="75"/>
      <c r="K13" s="77"/>
      <c r="L13" s="63">
        <v>90</v>
      </c>
      <c r="M13" s="143">
        <f>SUM(F13:H13)</f>
        <v>70</v>
      </c>
      <c r="N13" s="112">
        <f>L13+M13</f>
        <v>160</v>
      </c>
      <c r="O13" s="83">
        <v>7</v>
      </c>
    </row>
    <row r="14" spans="2:15" ht="13.5">
      <c r="B14" s="92" t="s">
        <v>189</v>
      </c>
      <c r="C14" s="74">
        <f>SUM(F14:K14)</f>
        <v>10</v>
      </c>
      <c r="D14" s="74" t="s">
        <v>270</v>
      </c>
      <c r="E14" s="74" t="s">
        <v>256</v>
      </c>
      <c r="F14" s="75"/>
      <c r="G14" s="75"/>
      <c r="H14" s="98">
        <v>10</v>
      </c>
      <c r="I14" s="99"/>
      <c r="J14" s="75"/>
      <c r="K14" s="77"/>
      <c r="L14" s="63">
        <v>100</v>
      </c>
      <c r="M14" s="143">
        <f>SUM(F14:H14)</f>
        <v>10</v>
      </c>
      <c r="N14" s="112">
        <f>L14+M14</f>
        <v>110</v>
      </c>
      <c r="O14" s="83">
        <v>8</v>
      </c>
    </row>
    <row r="15" spans="2:15" ht="13.5">
      <c r="B15" s="92" t="s">
        <v>112</v>
      </c>
      <c r="C15" s="74">
        <f>SUM(F15:K15)</f>
        <v>40</v>
      </c>
      <c r="D15" s="74" t="s">
        <v>58</v>
      </c>
      <c r="E15" s="74" t="s">
        <v>1</v>
      </c>
      <c r="F15" s="76">
        <v>30</v>
      </c>
      <c r="G15" s="75">
        <v>10</v>
      </c>
      <c r="H15" s="98"/>
      <c r="I15" s="99"/>
      <c r="J15" s="75"/>
      <c r="K15" s="77"/>
      <c r="L15" s="63">
        <v>60</v>
      </c>
      <c r="M15" s="143">
        <f>SUM(F15:H15)</f>
        <v>40</v>
      </c>
      <c r="N15" s="112">
        <f>L15+M15</f>
        <v>100</v>
      </c>
      <c r="O15" s="83">
        <v>9</v>
      </c>
    </row>
    <row r="16" spans="2:15" ht="13.5">
      <c r="B16" s="92" t="s">
        <v>107</v>
      </c>
      <c r="C16" s="74">
        <f>SUM(F16:K16)</f>
        <v>30</v>
      </c>
      <c r="D16" s="74" t="s">
        <v>267</v>
      </c>
      <c r="E16" s="74" t="s">
        <v>255</v>
      </c>
      <c r="F16" s="75">
        <v>10</v>
      </c>
      <c r="G16" s="75">
        <v>10</v>
      </c>
      <c r="H16" s="98">
        <v>10</v>
      </c>
      <c r="I16" s="99"/>
      <c r="J16" s="75"/>
      <c r="K16" s="77"/>
      <c r="L16" s="63">
        <v>70</v>
      </c>
      <c r="M16" s="143">
        <f>SUM(F16:H16)</f>
        <v>30</v>
      </c>
      <c r="N16" s="112">
        <f>L16+M16</f>
        <v>100</v>
      </c>
      <c r="O16" s="83">
        <v>9</v>
      </c>
    </row>
    <row r="17" spans="2:15" ht="13.5">
      <c r="B17" s="92" t="s">
        <v>8</v>
      </c>
      <c r="C17" s="74">
        <f>SUM(F17:K17)</f>
        <v>80</v>
      </c>
      <c r="D17" s="74" t="s">
        <v>264</v>
      </c>
      <c r="E17" s="74" t="s">
        <v>256</v>
      </c>
      <c r="F17" s="75"/>
      <c r="G17" s="75">
        <v>10</v>
      </c>
      <c r="H17" s="106">
        <v>70</v>
      </c>
      <c r="I17" s="99"/>
      <c r="J17" s="75"/>
      <c r="K17" s="77"/>
      <c r="L17" s="63">
        <v>10</v>
      </c>
      <c r="M17" s="142">
        <f>SUM(F17:H17)</f>
        <v>80</v>
      </c>
      <c r="N17" s="112">
        <f>L17+M17</f>
        <v>90</v>
      </c>
      <c r="O17" s="83">
        <v>11</v>
      </c>
    </row>
    <row r="18" spans="2:15" ht="13.5">
      <c r="B18" s="92"/>
      <c r="C18" s="74">
        <f>SUM(F18:K18)</f>
        <v>0</v>
      </c>
      <c r="D18" s="74" t="s">
        <v>56</v>
      </c>
      <c r="E18" s="74" t="s">
        <v>55</v>
      </c>
      <c r="F18" s="75"/>
      <c r="G18" s="75"/>
      <c r="H18" s="98"/>
      <c r="I18" s="99"/>
      <c r="J18" s="75"/>
      <c r="K18" s="77"/>
      <c r="L18" s="63">
        <v>50</v>
      </c>
      <c r="M18" s="143">
        <f>SUM(F18:H18)</f>
        <v>0</v>
      </c>
      <c r="N18" s="112">
        <f>L18+M18</f>
        <v>50</v>
      </c>
      <c r="O18" s="83">
        <v>12</v>
      </c>
    </row>
    <row r="19" spans="2:15" ht="13.5">
      <c r="B19" s="92" t="s">
        <v>172</v>
      </c>
      <c r="C19" s="74">
        <f>SUM(F19:K19)</f>
        <v>20</v>
      </c>
      <c r="D19" s="74" t="s">
        <v>268</v>
      </c>
      <c r="E19" s="74" t="s">
        <v>255</v>
      </c>
      <c r="F19" s="75"/>
      <c r="G19" s="75">
        <v>10</v>
      </c>
      <c r="H19" s="98">
        <v>10</v>
      </c>
      <c r="I19" s="99"/>
      <c r="J19" s="75"/>
      <c r="K19" s="77"/>
      <c r="L19" s="63">
        <v>20</v>
      </c>
      <c r="M19" s="143">
        <f>SUM(F19:H19)</f>
        <v>20</v>
      </c>
      <c r="N19" s="113">
        <f>L19+M19</f>
        <v>40</v>
      </c>
      <c r="O19" s="83">
        <v>13</v>
      </c>
    </row>
    <row r="20" spans="2:15" ht="13.5">
      <c r="B20" s="92" t="s">
        <v>107</v>
      </c>
      <c r="C20" s="74">
        <f>SUM(F20:K20)</f>
        <v>30</v>
      </c>
      <c r="D20" s="74" t="s">
        <v>59</v>
      </c>
      <c r="E20" s="74" t="s">
        <v>134</v>
      </c>
      <c r="F20" s="75">
        <v>10</v>
      </c>
      <c r="G20" s="75">
        <v>10</v>
      </c>
      <c r="H20" s="98">
        <v>10</v>
      </c>
      <c r="I20" s="99"/>
      <c r="J20" s="75"/>
      <c r="K20" s="77"/>
      <c r="L20" s="63">
        <v>0</v>
      </c>
      <c r="M20" s="143">
        <f>SUM(F20:H20)</f>
        <v>30</v>
      </c>
      <c r="N20" s="90">
        <f>L20+M20</f>
        <v>30</v>
      </c>
      <c r="O20" s="83">
        <v>14</v>
      </c>
    </row>
    <row r="21" spans="2:15" ht="13.5">
      <c r="B21" s="92" t="s">
        <v>172</v>
      </c>
      <c r="C21" s="74">
        <f>SUM(F21:K21)</f>
        <v>20</v>
      </c>
      <c r="D21" s="74" t="s">
        <v>106</v>
      </c>
      <c r="E21" s="74" t="s">
        <v>269</v>
      </c>
      <c r="F21" s="75"/>
      <c r="G21" s="75">
        <v>10</v>
      </c>
      <c r="H21" s="98">
        <v>10</v>
      </c>
      <c r="I21" s="99"/>
      <c r="J21" s="75"/>
      <c r="K21" s="77"/>
      <c r="L21" s="63">
        <v>10</v>
      </c>
      <c r="M21" s="143">
        <f>SUM(F21:H21)</f>
        <v>20</v>
      </c>
      <c r="N21" s="90">
        <f>L21+M21</f>
        <v>30</v>
      </c>
      <c r="O21" s="83">
        <v>15</v>
      </c>
    </row>
    <row r="22" spans="2:15" ht="13.5">
      <c r="B22" s="92"/>
      <c r="C22" s="74">
        <f>SUM(F22:K22)</f>
        <v>0</v>
      </c>
      <c r="D22" s="74" t="s">
        <v>57</v>
      </c>
      <c r="E22" s="74" t="s">
        <v>4</v>
      </c>
      <c r="F22" s="75"/>
      <c r="G22" s="75"/>
      <c r="H22" s="98"/>
      <c r="I22" s="99"/>
      <c r="J22" s="75"/>
      <c r="K22" s="77"/>
      <c r="L22" s="63">
        <v>30</v>
      </c>
      <c r="M22" s="143">
        <f>SUM(F22:H22)</f>
        <v>0</v>
      </c>
      <c r="N22" s="90">
        <f>L22+M22</f>
        <v>30</v>
      </c>
      <c r="O22" s="83">
        <v>16</v>
      </c>
    </row>
    <row r="23" spans="2:14" ht="13.5">
      <c r="B23" s="92" t="s">
        <v>172</v>
      </c>
      <c r="C23" s="74">
        <f>SUM(F23:K23)</f>
        <v>20</v>
      </c>
      <c r="D23" s="74" t="s">
        <v>138</v>
      </c>
      <c r="E23" s="74" t="s">
        <v>4</v>
      </c>
      <c r="F23" s="75">
        <v>10</v>
      </c>
      <c r="G23" s="75"/>
      <c r="H23" s="98">
        <v>10</v>
      </c>
      <c r="I23" s="99"/>
      <c r="J23" s="75"/>
      <c r="K23" s="77"/>
      <c r="L23" s="63">
        <v>0</v>
      </c>
      <c r="M23" s="143">
        <f>SUM(F23:H23)</f>
        <v>20</v>
      </c>
      <c r="N23" s="90">
        <f>L23+M23</f>
        <v>20</v>
      </c>
    </row>
    <row r="24" spans="2:14" ht="13.5">
      <c r="B24" s="92" t="s">
        <v>189</v>
      </c>
      <c r="C24" s="74">
        <f>SUM(F24:K24)</f>
        <v>10</v>
      </c>
      <c r="D24" s="74" t="s">
        <v>105</v>
      </c>
      <c r="E24" s="74" t="s">
        <v>271</v>
      </c>
      <c r="F24" s="75"/>
      <c r="G24" s="75">
        <v>10</v>
      </c>
      <c r="H24" s="98"/>
      <c r="I24" s="99"/>
      <c r="J24" s="75"/>
      <c r="K24" s="77"/>
      <c r="L24" s="63">
        <v>10</v>
      </c>
      <c r="M24" s="143">
        <f>SUM(F24:H24)</f>
        <v>10</v>
      </c>
      <c r="N24" s="90">
        <f>L24+M24</f>
        <v>20</v>
      </c>
    </row>
    <row r="25" spans="2:14" ht="13.5">
      <c r="B25" s="73" t="s">
        <v>189</v>
      </c>
      <c r="C25" s="74">
        <f>SUM(F25:K25)</f>
        <v>10</v>
      </c>
      <c r="D25" s="74" t="s">
        <v>272</v>
      </c>
      <c r="E25" s="74" t="s">
        <v>256</v>
      </c>
      <c r="F25" s="75"/>
      <c r="G25" s="75"/>
      <c r="H25" s="98">
        <v>10</v>
      </c>
      <c r="I25" s="99"/>
      <c r="J25" s="75"/>
      <c r="K25" s="77"/>
      <c r="L25" s="63">
        <v>10</v>
      </c>
      <c r="M25" s="143">
        <f>SUM(F25:H25)</f>
        <v>10</v>
      </c>
      <c r="N25" s="90">
        <f>L25+M25</f>
        <v>20</v>
      </c>
    </row>
    <row r="26" spans="2:14" ht="13.5">
      <c r="B26" s="73" t="s">
        <v>189</v>
      </c>
      <c r="C26" s="74">
        <f>SUM(F26:K26)</f>
        <v>10</v>
      </c>
      <c r="D26" s="74" t="s">
        <v>63</v>
      </c>
      <c r="E26" s="74" t="s">
        <v>1</v>
      </c>
      <c r="F26" s="75"/>
      <c r="G26" s="75">
        <v>10</v>
      </c>
      <c r="H26" s="98"/>
      <c r="I26" s="99"/>
      <c r="J26" s="75"/>
      <c r="K26" s="77"/>
      <c r="L26" s="63">
        <v>0</v>
      </c>
      <c r="M26" s="143">
        <f>SUM(F26:H26)</f>
        <v>10</v>
      </c>
      <c r="N26" s="90">
        <f>L26+M26</f>
        <v>10</v>
      </c>
    </row>
    <row r="27" spans="2:14" ht="13.5">
      <c r="B27" s="73"/>
      <c r="C27" s="74">
        <f>SUM(F27:K27)</f>
        <v>0</v>
      </c>
      <c r="D27" s="74" t="s">
        <v>50</v>
      </c>
      <c r="E27" s="74" t="s">
        <v>2</v>
      </c>
      <c r="F27" s="75"/>
      <c r="G27" s="75"/>
      <c r="H27" s="98"/>
      <c r="I27" s="99"/>
      <c r="J27" s="75"/>
      <c r="K27" s="77"/>
      <c r="L27" s="63">
        <v>10</v>
      </c>
      <c r="M27" s="143">
        <f>SUM(F27:H27)</f>
        <v>0</v>
      </c>
      <c r="N27" s="90">
        <f>L27+M27</f>
        <v>10</v>
      </c>
    </row>
    <row r="28" spans="2:14" ht="13.5">
      <c r="B28" s="73"/>
      <c r="C28" s="74">
        <f>SUM(F28:K28)</f>
        <v>0</v>
      </c>
      <c r="D28" s="74" t="s">
        <v>47</v>
      </c>
      <c r="E28" s="74" t="s">
        <v>2</v>
      </c>
      <c r="F28" s="75"/>
      <c r="G28" s="75"/>
      <c r="H28" s="98"/>
      <c r="I28" s="99"/>
      <c r="J28" s="75"/>
      <c r="K28" s="77"/>
      <c r="L28" s="63">
        <v>10</v>
      </c>
      <c r="M28" s="143">
        <f>SUM(F28:H28)</f>
        <v>0</v>
      </c>
      <c r="N28" s="90">
        <f>L28+M28</f>
        <v>10</v>
      </c>
    </row>
    <row r="29" spans="2:14" ht="14.25" thickBot="1">
      <c r="B29" s="78"/>
      <c r="C29" s="71">
        <f>SUM(F29:K29)</f>
        <v>0</v>
      </c>
      <c r="D29" s="71" t="s">
        <v>119</v>
      </c>
      <c r="E29" s="71" t="s">
        <v>120</v>
      </c>
      <c r="F29" s="79"/>
      <c r="G29" s="79"/>
      <c r="H29" s="100"/>
      <c r="I29" s="101"/>
      <c r="J29" s="79"/>
      <c r="K29" s="80"/>
      <c r="L29" s="138">
        <v>10</v>
      </c>
      <c r="M29" s="139">
        <f>SUM(F29:H29)</f>
        <v>0</v>
      </c>
      <c r="N29" s="102">
        <f>L29+M29</f>
        <v>10</v>
      </c>
    </row>
  </sheetData>
  <sheetProtection/>
  <mergeCells count="5">
    <mergeCell ref="L4:M4"/>
    <mergeCell ref="B4:B6"/>
    <mergeCell ref="C4:C6"/>
    <mergeCell ref="D4:D6"/>
    <mergeCell ref="E4:E6"/>
  </mergeCells>
  <printOptions/>
  <pageMargins left="0.14" right="0.16" top="0.32" bottom="0.17" header="0.2" footer="0.28"/>
  <pageSetup orientation="landscape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5"/>
  <sheetViews>
    <sheetView view="pageBreakPreview" zoomScaleNormal="75" zoomScaleSheetLayoutView="100" zoomScalePageLayoutView="0" workbookViewId="0" topLeftCell="B3">
      <selection activeCell="N3" sqref="N3"/>
    </sheetView>
  </sheetViews>
  <sheetFormatPr defaultColWidth="9.00390625" defaultRowHeight="13.5"/>
  <cols>
    <col min="1" max="1" width="1.625" style="3" customWidth="1"/>
    <col min="2" max="2" width="6.50390625" style="3" customWidth="1"/>
    <col min="3" max="3" width="6.625" style="3" customWidth="1"/>
    <col min="4" max="4" width="10.625" style="3" customWidth="1"/>
    <col min="5" max="5" width="6.625" style="3" customWidth="1"/>
    <col min="6" max="13" width="6.50390625" style="3" customWidth="1"/>
    <col min="14" max="16" width="9.00390625" style="3" customWidth="1"/>
    <col min="17" max="17" width="10.50390625" style="3" customWidth="1"/>
    <col min="18" max="16384" width="9.00390625" style="3" customWidth="1"/>
  </cols>
  <sheetData>
    <row r="2" spans="2:9" ht="17.25">
      <c r="B2" s="1" t="s">
        <v>158</v>
      </c>
      <c r="C2" s="2"/>
      <c r="D2" s="2"/>
      <c r="E2" s="2"/>
      <c r="F2" s="2"/>
      <c r="G2" s="2"/>
      <c r="H2" s="2"/>
      <c r="I2" s="2"/>
    </row>
    <row r="3" spans="14:16" ht="14.25" thickBot="1">
      <c r="N3" s="131" t="s">
        <v>192</v>
      </c>
      <c r="O3" s="132" t="s">
        <v>192</v>
      </c>
      <c r="P3" s="134" t="s">
        <v>193</v>
      </c>
    </row>
    <row r="4" spans="2:16" ht="13.5">
      <c r="B4" s="180" t="s">
        <v>16</v>
      </c>
      <c r="C4" s="183" t="s">
        <v>17</v>
      </c>
      <c r="D4" s="183" t="s">
        <v>18</v>
      </c>
      <c r="E4" s="183" t="s">
        <v>19</v>
      </c>
      <c r="F4" s="16" t="s">
        <v>7</v>
      </c>
      <c r="G4" s="16" t="s">
        <v>9</v>
      </c>
      <c r="H4" s="16" t="s">
        <v>10</v>
      </c>
      <c r="I4" s="34" t="s">
        <v>11</v>
      </c>
      <c r="J4" s="42" t="s">
        <v>12</v>
      </c>
      <c r="K4" s="16" t="s">
        <v>13</v>
      </c>
      <c r="L4" s="16" t="s">
        <v>14</v>
      </c>
      <c r="M4" s="17" t="s">
        <v>15</v>
      </c>
      <c r="N4" s="172" t="s">
        <v>125</v>
      </c>
      <c r="O4" s="173"/>
      <c r="P4" s="57" t="s">
        <v>132</v>
      </c>
    </row>
    <row r="5" spans="2:16" ht="13.5">
      <c r="B5" s="181"/>
      <c r="C5" s="184"/>
      <c r="D5" s="184"/>
      <c r="E5" s="184"/>
      <c r="F5" s="6">
        <v>39838</v>
      </c>
      <c r="G5" s="6">
        <v>39880</v>
      </c>
      <c r="H5" s="6">
        <v>39943</v>
      </c>
      <c r="I5" s="35">
        <v>39978</v>
      </c>
      <c r="J5" s="43"/>
      <c r="K5" s="6"/>
      <c r="L5" s="6"/>
      <c r="M5" s="18"/>
      <c r="N5" s="52" t="s">
        <v>122</v>
      </c>
      <c r="O5" s="55" t="s">
        <v>124</v>
      </c>
      <c r="P5" s="58" t="s">
        <v>122</v>
      </c>
    </row>
    <row r="6" spans="2:16" ht="14.25" thickBot="1">
      <c r="B6" s="182"/>
      <c r="C6" s="185"/>
      <c r="D6" s="185"/>
      <c r="E6" s="185"/>
      <c r="F6" s="44" t="s">
        <v>2</v>
      </c>
      <c r="G6" s="32" t="s">
        <v>4</v>
      </c>
      <c r="H6" s="31" t="s">
        <v>70</v>
      </c>
      <c r="I6" s="36" t="s">
        <v>133</v>
      </c>
      <c r="J6" s="44"/>
      <c r="K6" s="32"/>
      <c r="L6" s="31"/>
      <c r="M6" s="33"/>
      <c r="N6" s="53" t="s">
        <v>123</v>
      </c>
      <c r="O6" s="56" t="s">
        <v>126</v>
      </c>
      <c r="P6" s="59" t="s">
        <v>126</v>
      </c>
    </row>
    <row r="7" spans="2:17" ht="13.5">
      <c r="B7" s="29" t="s">
        <v>152</v>
      </c>
      <c r="C7" s="30">
        <f aca="true" t="shared" si="0" ref="C7:C38">SUM(F7:M7)</f>
        <v>160</v>
      </c>
      <c r="D7" s="30" t="s">
        <v>145</v>
      </c>
      <c r="E7" s="120" t="s">
        <v>149</v>
      </c>
      <c r="F7" s="103">
        <v>30</v>
      </c>
      <c r="G7" s="103">
        <v>100</v>
      </c>
      <c r="H7" s="103">
        <v>30</v>
      </c>
      <c r="I7" s="104"/>
      <c r="J7" s="29"/>
      <c r="K7" s="30"/>
      <c r="L7" s="30"/>
      <c r="M7" s="105"/>
      <c r="N7" s="114"/>
      <c r="O7" s="115">
        <f aca="true" t="shared" si="1" ref="O7:O38">SUM(F7:I7)</f>
        <v>160</v>
      </c>
      <c r="P7" s="116">
        <f aca="true" t="shared" si="2" ref="P7:P38">N7+O7</f>
        <v>160</v>
      </c>
      <c r="Q7" s="3" t="s">
        <v>187</v>
      </c>
    </row>
    <row r="8" spans="2:17" ht="13.5">
      <c r="B8" s="29" t="s">
        <v>153</v>
      </c>
      <c r="C8" s="4">
        <f t="shared" si="0"/>
        <v>150</v>
      </c>
      <c r="D8" s="7" t="s">
        <v>93</v>
      </c>
      <c r="E8" s="4" t="s">
        <v>2</v>
      </c>
      <c r="F8" s="10">
        <v>100</v>
      </c>
      <c r="G8" s="10">
        <v>50</v>
      </c>
      <c r="H8" s="7"/>
      <c r="I8" s="38"/>
      <c r="J8" s="46"/>
      <c r="K8" s="7"/>
      <c r="L8" s="7"/>
      <c r="M8" s="50"/>
      <c r="N8" s="122">
        <v>60</v>
      </c>
      <c r="O8" s="108">
        <f t="shared" si="1"/>
        <v>150</v>
      </c>
      <c r="P8" s="123">
        <f t="shared" si="2"/>
        <v>210</v>
      </c>
      <c r="Q8" s="3" t="s">
        <v>188</v>
      </c>
    </row>
    <row r="9" spans="2:17" ht="13.5">
      <c r="B9" s="29" t="s">
        <v>154</v>
      </c>
      <c r="C9" s="4">
        <f t="shared" si="0"/>
        <v>130</v>
      </c>
      <c r="D9" s="4" t="s">
        <v>147</v>
      </c>
      <c r="E9" s="121" t="s">
        <v>149</v>
      </c>
      <c r="F9" s="9">
        <v>50</v>
      </c>
      <c r="G9" s="9">
        <v>70</v>
      </c>
      <c r="H9" s="4">
        <v>10</v>
      </c>
      <c r="I9" s="37"/>
      <c r="J9" s="19"/>
      <c r="K9" s="4"/>
      <c r="L9" s="4"/>
      <c r="M9" s="20"/>
      <c r="N9" s="117"/>
      <c r="O9" s="118">
        <f t="shared" si="1"/>
        <v>130</v>
      </c>
      <c r="P9" s="119">
        <f t="shared" si="2"/>
        <v>130</v>
      </c>
      <c r="Q9" s="3" t="s">
        <v>187</v>
      </c>
    </row>
    <row r="10" spans="2:16" ht="13.5">
      <c r="B10" s="29" t="s">
        <v>155</v>
      </c>
      <c r="C10" s="4">
        <f t="shared" si="0"/>
        <v>110</v>
      </c>
      <c r="D10" s="4" t="s">
        <v>73</v>
      </c>
      <c r="E10" s="4" t="s">
        <v>69</v>
      </c>
      <c r="F10" s="9">
        <v>30</v>
      </c>
      <c r="G10" s="5">
        <v>10</v>
      </c>
      <c r="H10" s="9">
        <v>70</v>
      </c>
      <c r="I10" s="37"/>
      <c r="J10" s="21"/>
      <c r="K10" s="9"/>
      <c r="L10" s="9"/>
      <c r="M10" s="20"/>
      <c r="N10" s="63">
        <v>120</v>
      </c>
      <c r="O10" s="38">
        <f t="shared" si="1"/>
        <v>110</v>
      </c>
      <c r="P10" s="125">
        <f t="shared" si="2"/>
        <v>230</v>
      </c>
    </row>
    <row r="11" spans="2:17" ht="13.5">
      <c r="B11" s="29" t="s">
        <v>155</v>
      </c>
      <c r="C11" s="4">
        <f t="shared" si="0"/>
        <v>110</v>
      </c>
      <c r="D11" s="4" t="s">
        <v>150</v>
      </c>
      <c r="E11" s="121" t="s">
        <v>149</v>
      </c>
      <c r="F11" s="4"/>
      <c r="G11" s="4">
        <v>10</v>
      </c>
      <c r="H11" s="9">
        <v>100</v>
      </c>
      <c r="I11" s="37"/>
      <c r="J11" s="19"/>
      <c r="K11" s="4"/>
      <c r="L11" s="4"/>
      <c r="M11" s="20"/>
      <c r="N11" s="117"/>
      <c r="O11" s="118">
        <f t="shared" si="1"/>
        <v>110</v>
      </c>
      <c r="P11" s="119">
        <f t="shared" si="2"/>
        <v>110</v>
      </c>
      <c r="Q11" s="3" t="s">
        <v>187</v>
      </c>
    </row>
    <row r="12" spans="2:16" ht="14.25">
      <c r="B12" s="29" t="s">
        <v>156</v>
      </c>
      <c r="C12" s="4">
        <f t="shared" si="0"/>
        <v>70</v>
      </c>
      <c r="D12" s="4" t="s">
        <v>76</v>
      </c>
      <c r="E12" s="4" t="s">
        <v>71</v>
      </c>
      <c r="F12" s="11">
        <v>50</v>
      </c>
      <c r="G12" s="4">
        <v>10</v>
      </c>
      <c r="H12" s="4">
        <v>10</v>
      </c>
      <c r="I12" s="37"/>
      <c r="J12" s="19"/>
      <c r="K12" s="4"/>
      <c r="L12" s="4"/>
      <c r="M12" s="20"/>
      <c r="N12" s="46">
        <v>70</v>
      </c>
      <c r="O12" s="38">
        <f t="shared" si="1"/>
        <v>70</v>
      </c>
      <c r="P12" s="125">
        <f t="shared" si="2"/>
        <v>140</v>
      </c>
    </row>
    <row r="13" spans="2:16" ht="13.5">
      <c r="B13" s="29" t="s">
        <v>156</v>
      </c>
      <c r="C13" s="4">
        <f t="shared" si="0"/>
        <v>70</v>
      </c>
      <c r="D13" s="4" t="s">
        <v>82</v>
      </c>
      <c r="E13" s="4" t="s">
        <v>67</v>
      </c>
      <c r="F13" s="9">
        <v>70</v>
      </c>
      <c r="G13" s="4"/>
      <c r="H13" s="4"/>
      <c r="I13" s="37"/>
      <c r="J13" s="19"/>
      <c r="K13" s="4"/>
      <c r="L13" s="4"/>
      <c r="M13" s="20"/>
      <c r="N13" s="46">
        <v>40</v>
      </c>
      <c r="O13" s="38">
        <f t="shared" si="1"/>
        <v>70</v>
      </c>
      <c r="P13" s="125">
        <f t="shared" si="2"/>
        <v>110</v>
      </c>
    </row>
    <row r="14" spans="2:16" ht="13.5">
      <c r="B14" s="29" t="s">
        <v>156</v>
      </c>
      <c r="C14" s="13">
        <f t="shared" si="0"/>
        <v>70</v>
      </c>
      <c r="D14" s="13" t="s">
        <v>111</v>
      </c>
      <c r="E14" s="4" t="s">
        <v>4</v>
      </c>
      <c r="F14" s="13">
        <v>10</v>
      </c>
      <c r="G14" s="13">
        <v>10</v>
      </c>
      <c r="H14" s="14">
        <v>50</v>
      </c>
      <c r="I14" s="40"/>
      <c r="J14" s="47"/>
      <c r="K14" s="15"/>
      <c r="L14" s="13"/>
      <c r="M14" s="24"/>
      <c r="N14" s="46">
        <v>10</v>
      </c>
      <c r="O14" s="38">
        <f t="shared" si="1"/>
        <v>70</v>
      </c>
      <c r="P14" s="126">
        <f t="shared" si="2"/>
        <v>80</v>
      </c>
    </row>
    <row r="15" spans="2:16" ht="13.5">
      <c r="B15" s="29" t="s">
        <v>112</v>
      </c>
      <c r="C15" s="4">
        <f t="shared" si="0"/>
        <v>60</v>
      </c>
      <c r="D15" s="4" t="s">
        <v>79</v>
      </c>
      <c r="E15" s="4" t="s">
        <v>65</v>
      </c>
      <c r="F15" s="9"/>
      <c r="G15" s="9">
        <v>30</v>
      </c>
      <c r="H15" s="9">
        <v>30</v>
      </c>
      <c r="I15" s="37"/>
      <c r="J15" s="19"/>
      <c r="K15" s="4"/>
      <c r="L15" s="9"/>
      <c r="M15" s="22"/>
      <c r="N15" s="60">
        <v>210</v>
      </c>
      <c r="O15" s="109">
        <f t="shared" si="1"/>
        <v>60</v>
      </c>
      <c r="P15" s="125">
        <f t="shared" si="2"/>
        <v>270</v>
      </c>
    </row>
    <row r="16" spans="2:16" ht="13.5">
      <c r="B16" s="29" t="s">
        <v>174</v>
      </c>
      <c r="C16" s="13">
        <f t="shared" si="0"/>
        <v>60</v>
      </c>
      <c r="D16" s="13" t="s">
        <v>110</v>
      </c>
      <c r="E16" s="13" t="s">
        <v>109</v>
      </c>
      <c r="F16" s="13"/>
      <c r="G16" s="14">
        <v>50</v>
      </c>
      <c r="H16" s="13">
        <v>10</v>
      </c>
      <c r="I16" s="40"/>
      <c r="J16" s="47"/>
      <c r="K16" s="15"/>
      <c r="L16" s="13"/>
      <c r="M16" s="24"/>
      <c r="N16" s="46">
        <v>10</v>
      </c>
      <c r="O16" s="38">
        <f t="shared" si="1"/>
        <v>60</v>
      </c>
      <c r="P16" s="54">
        <f t="shared" si="2"/>
        <v>70</v>
      </c>
    </row>
    <row r="17" spans="2:16" ht="13.5">
      <c r="B17" s="29" t="s">
        <v>157</v>
      </c>
      <c r="C17" s="13">
        <f t="shared" si="0"/>
        <v>50</v>
      </c>
      <c r="D17" s="13" t="s">
        <v>98</v>
      </c>
      <c r="E17" s="13" t="s">
        <v>75</v>
      </c>
      <c r="F17" s="14">
        <v>30</v>
      </c>
      <c r="G17" s="13">
        <v>10</v>
      </c>
      <c r="H17" s="13">
        <v>10</v>
      </c>
      <c r="I17" s="40"/>
      <c r="J17" s="47"/>
      <c r="K17" s="15"/>
      <c r="L17" s="13"/>
      <c r="M17" s="24"/>
      <c r="N17" s="46">
        <v>10</v>
      </c>
      <c r="O17" s="40">
        <f t="shared" si="1"/>
        <v>50</v>
      </c>
      <c r="P17" s="58">
        <f t="shared" si="2"/>
        <v>60</v>
      </c>
    </row>
    <row r="18" spans="2:16" ht="13.5">
      <c r="B18" s="29" t="s">
        <v>157</v>
      </c>
      <c r="C18" s="4">
        <f t="shared" si="0"/>
        <v>50</v>
      </c>
      <c r="D18" s="13" t="s">
        <v>160</v>
      </c>
      <c r="E18" s="4" t="s">
        <v>1</v>
      </c>
      <c r="F18" s="7"/>
      <c r="G18" s="7"/>
      <c r="H18" s="10">
        <v>50</v>
      </c>
      <c r="I18" s="38"/>
      <c r="J18" s="46"/>
      <c r="K18" s="7"/>
      <c r="L18" s="7"/>
      <c r="M18" s="23"/>
      <c r="N18" s="46"/>
      <c r="O18" s="38">
        <f t="shared" si="1"/>
        <v>50</v>
      </c>
      <c r="P18" s="54">
        <f t="shared" si="2"/>
        <v>50</v>
      </c>
    </row>
    <row r="19" spans="2:16" ht="13.5">
      <c r="B19" s="29" t="s">
        <v>175</v>
      </c>
      <c r="C19" s="4">
        <f t="shared" si="0"/>
        <v>40</v>
      </c>
      <c r="D19" s="4" t="s">
        <v>74</v>
      </c>
      <c r="E19" s="5" t="s">
        <v>1</v>
      </c>
      <c r="F19" s="4">
        <v>10</v>
      </c>
      <c r="G19" s="9"/>
      <c r="H19" s="9">
        <v>30</v>
      </c>
      <c r="I19" s="37"/>
      <c r="J19" s="45"/>
      <c r="K19" s="4"/>
      <c r="L19" s="4"/>
      <c r="M19" s="20"/>
      <c r="N19" s="60">
        <v>130</v>
      </c>
      <c r="O19" s="109">
        <f t="shared" si="1"/>
        <v>40</v>
      </c>
      <c r="P19" s="125">
        <f t="shared" si="2"/>
        <v>170</v>
      </c>
    </row>
    <row r="20" spans="2:16" ht="13.5">
      <c r="B20" s="29" t="s">
        <v>175</v>
      </c>
      <c r="C20" s="4">
        <f t="shared" si="0"/>
        <v>40</v>
      </c>
      <c r="D20" s="4" t="s">
        <v>64</v>
      </c>
      <c r="E20" s="4" t="s">
        <v>65</v>
      </c>
      <c r="F20" s="4">
        <v>10</v>
      </c>
      <c r="G20" s="9">
        <v>30</v>
      </c>
      <c r="H20" s="4"/>
      <c r="I20" s="37"/>
      <c r="J20" s="19"/>
      <c r="K20" s="4"/>
      <c r="L20" s="4"/>
      <c r="M20" s="20"/>
      <c r="N20" s="46">
        <v>90</v>
      </c>
      <c r="O20" s="38">
        <f t="shared" si="1"/>
        <v>40</v>
      </c>
      <c r="P20" s="125">
        <f t="shared" si="2"/>
        <v>130</v>
      </c>
    </row>
    <row r="21" spans="2:16" ht="13.5">
      <c r="B21" s="29" t="s">
        <v>175</v>
      </c>
      <c r="C21" s="4">
        <f t="shared" si="0"/>
        <v>40</v>
      </c>
      <c r="D21" s="4" t="s">
        <v>89</v>
      </c>
      <c r="E21" s="4" t="s">
        <v>69</v>
      </c>
      <c r="F21" s="4"/>
      <c r="G21" s="4">
        <v>10</v>
      </c>
      <c r="H21" s="128">
        <v>30</v>
      </c>
      <c r="I21" s="37"/>
      <c r="J21" s="19"/>
      <c r="K21" s="4"/>
      <c r="L21" s="4"/>
      <c r="M21" s="20"/>
      <c r="N21" s="46">
        <v>30</v>
      </c>
      <c r="O21" s="38">
        <f t="shared" si="1"/>
        <v>40</v>
      </c>
      <c r="P21" s="54">
        <f t="shared" si="2"/>
        <v>70</v>
      </c>
    </row>
    <row r="22" spans="2:16" ht="13.5">
      <c r="B22" s="29" t="s">
        <v>175</v>
      </c>
      <c r="C22" s="4">
        <f t="shared" si="0"/>
        <v>40</v>
      </c>
      <c r="D22" s="4" t="s">
        <v>78</v>
      </c>
      <c r="E22" s="4" t="s">
        <v>70</v>
      </c>
      <c r="F22" s="4">
        <v>10</v>
      </c>
      <c r="G22" s="9">
        <v>30</v>
      </c>
      <c r="H22" s="9"/>
      <c r="I22" s="37"/>
      <c r="J22" s="19"/>
      <c r="K22" s="4"/>
      <c r="L22" s="4"/>
      <c r="M22" s="20"/>
      <c r="N22" s="46">
        <v>20</v>
      </c>
      <c r="O22" s="38">
        <f t="shared" si="1"/>
        <v>40</v>
      </c>
      <c r="P22" s="54">
        <f t="shared" si="2"/>
        <v>60</v>
      </c>
    </row>
    <row r="23" spans="2:16" ht="13.5">
      <c r="B23" s="29" t="s">
        <v>175</v>
      </c>
      <c r="C23" s="13">
        <f t="shared" si="0"/>
        <v>40</v>
      </c>
      <c r="D23" s="13" t="s">
        <v>151</v>
      </c>
      <c r="E23" s="13" t="s">
        <v>75</v>
      </c>
      <c r="F23" s="13"/>
      <c r="G23" s="14">
        <v>30</v>
      </c>
      <c r="H23" s="13">
        <v>10</v>
      </c>
      <c r="I23" s="40"/>
      <c r="J23" s="47"/>
      <c r="K23" s="15"/>
      <c r="L23" s="13"/>
      <c r="M23" s="24"/>
      <c r="N23" s="46"/>
      <c r="O23" s="40">
        <f t="shared" si="1"/>
        <v>40</v>
      </c>
      <c r="P23" s="58">
        <f t="shared" si="2"/>
        <v>40</v>
      </c>
    </row>
    <row r="24" spans="2:17" ht="13.5">
      <c r="B24" s="29" t="s">
        <v>176</v>
      </c>
      <c r="C24" s="4">
        <f t="shared" si="0"/>
        <v>30</v>
      </c>
      <c r="D24" s="4" t="s">
        <v>88</v>
      </c>
      <c r="E24" s="4" t="s">
        <v>71</v>
      </c>
      <c r="F24" s="4">
        <v>10</v>
      </c>
      <c r="G24" s="4">
        <v>10</v>
      </c>
      <c r="H24" s="4">
        <v>10</v>
      </c>
      <c r="I24" s="37"/>
      <c r="J24" s="19"/>
      <c r="K24" s="4"/>
      <c r="L24" s="4"/>
      <c r="M24" s="20"/>
      <c r="N24" s="122">
        <v>60</v>
      </c>
      <c r="O24" s="108">
        <f t="shared" si="1"/>
        <v>30</v>
      </c>
      <c r="P24" s="123">
        <f t="shared" si="2"/>
        <v>90</v>
      </c>
      <c r="Q24" s="3" t="s">
        <v>188</v>
      </c>
    </row>
    <row r="25" spans="2:16" ht="13.5">
      <c r="B25" s="29" t="s">
        <v>176</v>
      </c>
      <c r="C25" s="4">
        <f t="shared" si="0"/>
        <v>30</v>
      </c>
      <c r="D25" s="4" t="s">
        <v>72</v>
      </c>
      <c r="E25" s="4" t="s">
        <v>70</v>
      </c>
      <c r="F25" s="5">
        <v>10</v>
      </c>
      <c r="G25" s="5">
        <v>10</v>
      </c>
      <c r="H25" s="5">
        <v>10</v>
      </c>
      <c r="I25" s="39"/>
      <c r="J25" s="19"/>
      <c r="K25" s="4"/>
      <c r="L25" s="4"/>
      <c r="M25" s="20"/>
      <c r="N25" s="46">
        <v>50</v>
      </c>
      <c r="O25" s="38">
        <f t="shared" si="1"/>
        <v>30</v>
      </c>
      <c r="P25" s="126">
        <f t="shared" si="2"/>
        <v>80</v>
      </c>
    </row>
    <row r="26" spans="2:16" ht="13.5">
      <c r="B26" s="29" t="s">
        <v>176</v>
      </c>
      <c r="C26" s="4">
        <f t="shared" si="0"/>
        <v>30</v>
      </c>
      <c r="D26" s="7" t="s">
        <v>30</v>
      </c>
      <c r="E26" s="4" t="s">
        <v>2</v>
      </c>
      <c r="F26" s="7">
        <v>10</v>
      </c>
      <c r="G26" s="7">
        <v>10</v>
      </c>
      <c r="H26" s="7">
        <v>10</v>
      </c>
      <c r="I26" s="38"/>
      <c r="J26" s="46"/>
      <c r="K26" s="7"/>
      <c r="L26" s="7"/>
      <c r="M26" s="23"/>
      <c r="N26" s="46">
        <v>30</v>
      </c>
      <c r="O26" s="38">
        <f t="shared" si="1"/>
        <v>30</v>
      </c>
      <c r="P26" s="54">
        <f t="shared" si="2"/>
        <v>60</v>
      </c>
    </row>
    <row r="27" spans="2:17" ht="13.5">
      <c r="B27" s="29" t="s">
        <v>176</v>
      </c>
      <c r="C27" s="4">
        <f t="shared" si="0"/>
        <v>30</v>
      </c>
      <c r="D27" s="4" t="s">
        <v>146</v>
      </c>
      <c r="E27" s="121" t="s">
        <v>149</v>
      </c>
      <c r="F27" s="4">
        <v>10</v>
      </c>
      <c r="G27" s="4">
        <v>10</v>
      </c>
      <c r="H27" s="4">
        <v>10</v>
      </c>
      <c r="I27" s="37"/>
      <c r="J27" s="19"/>
      <c r="K27" s="4"/>
      <c r="L27" s="4"/>
      <c r="M27" s="20"/>
      <c r="N27" s="117"/>
      <c r="O27" s="118">
        <f t="shared" si="1"/>
        <v>30</v>
      </c>
      <c r="P27" s="119">
        <f t="shared" si="2"/>
        <v>30</v>
      </c>
      <c r="Q27" s="3" t="s">
        <v>187</v>
      </c>
    </row>
    <row r="28" spans="2:17" ht="13.5">
      <c r="B28" s="29" t="s">
        <v>176</v>
      </c>
      <c r="C28" s="4">
        <f t="shared" si="0"/>
        <v>30</v>
      </c>
      <c r="D28" s="4" t="s">
        <v>148</v>
      </c>
      <c r="E28" s="121" t="s">
        <v>149</v>
      </c>
      <c r="F28" s="128">
        <v>30</v>
      </c>
      <c r="G28" s="4"/>
      <c r="H28" s="4"/>
      <c r="I28" s="37"/>
      <c r="J28" s="19"/>
      <c r="K28" s="4"/>
      <c r="L28" s="4"/>
      <c r="M28" s="20"/>
      <c r="N28" s="117"/>
      <c r="O28" s="118">
        <f t="shared" si="1"/>
        <v>30</v>
      </c>
      <c r="P28" s="119">
        <f t="shared" si="2"/>
        <v>30</v>
      </c>
      <c r="Q28" s="3" t="s">
        <v>187</v>
      </c>
    </row>
    <row r="29" spans="2:16" ht="13.5">
      <c r="B29" s="29" t="s">
        <v>177</v>
      </c>
      <c r="C29" s="13">
        <f t="shared" si="0"/>
        <v>20</v>
      </c>
      <c r="D29" s="13" t="s">
        <v>29</v>
      </c>
      <c r="E29" s="13" t="s">
        <v>3</v>
      </c>
      <c r="F29" s="13"/>
      <c r="G29" s="13">
        <v>10</v>
      </c>
      <c r="H29" s="13">
        <v>10</v>
      </c>
      <c r="I29" s="49"/>
      <c r="J29" s="47"/>
      <c r="K29" s="13"/>
      <c r="L29" s="13"/>
      <c r="M29" s="24"/>
      <c r="N29" s="46">
        <v>40</v>
      </c>
      <c r="O29" s="40">
        <f t="shared" si="1"/>
        <v>20</v>
      </c>
      <c r="P29" s="58">
        <f t="shared" si="2"/>
        <v>60</v>
      </c>
    </row>
    <row r="30" spans="2:16" ht="13.5">
      <c r="B30" s="29" t="s">
        <v>178</v>
      </c>
      <c r="C30" s="4">
        <f t="shared" si="0"/>
        <v>10</v>
      </c>
      <c r="D30" s="4" t="s">
        <v>90</v>
      </c>
      <c r="E30" s="4" t="s">
        <v>65</v>
      </c>
      <c r="F30" s="4"/>
      <c r="G30" s="4"/>
      <c r="H30" s="4">
        <v>10</v>
      </c>
      <c r="I30" s="37"/>
      <c r="J30" s="45"/>
      <c r="K30" s="4"/>
      <c r="L30" s="4"/>
      <c r="M30" s="22"/>
      <c r="N30" s="60">
        <v>170</v>
      </c>
      <c r="O30" s="109">
        <f t="shared" si="1"/>
        <v>10</v>
      </c>
      <c r="P30" s="125">
        <f t="shared" si="2"/>
        <v>180</v>
      </c>
    </row>
    <row r="31" spans="2:17" ht="13.5">
      <c r="B31" s="29" t="s">
        <v>178</v>
      </c>
      <c r="C31" s="4">
        <f t="shared" si="0"/>
        <v>10</v>
      </c>
      <c r="D31" s="8" t="s">
        <v>99</v>
      </c>
      <c r="E31" s="4" t="s">
        <v>0</v>
      </c>
      <c r="F31" s="7">
        <v>10</v>
      </c>
      <c r="G31" s="7"/>
      <c r="H31" s="7"/>
      <c r="I31" s="38"/>
      <c r="J31" s="46"/>
      <c r="K31" s="7"/>
      <c r="L31" s="10"/>
      <c r="M31" s="23"/>
      <c r="N31" s="117">
        <v>70</v>
      </c>
      <c r="O31" s="118">
        <f t="shared" si="1"/>
        <v>10</v>
      </c>
      <c r="P31" s="119">
        <f t="shared" si="2"/>
        <v>80</v>
      </c>
      <c r="Q31" s="3" t="s">
        <v>187</v>
      </c>
    </row>
    <row r="32" spans="2:16" ht="13.5">
      <c r="B32" s="29" t="s">
        <v>178</v>
      </c>
      <c r="C32" s="4">
        <f t="shared" si="0"/>
        <v>10</v>
      </c>
      <c r="D32" s="4" t="s">
        <v>161</v>
      </c>
      <c r="E32" s="4" t="s">
        <v>70</v>
      </c>
      <c r="F32" s="4"/>
      <c r="G32" s="4"/>
      <c r="H32" s="4">
        <v>10</v>
      </c>
      <c r="I32" s="37"/>
      <c r="J32" s="19"/>
      <c r="K32" s="4"/>
      <c r="L32" s="4"/>
      <c r="M32" s="20"/>
      <c r="N32" s="46">
        <v>50</v>
      </c>
      <c r="O32" s="38">
        <f t="shared" si="1"/>
        <v>10</v>
      </c>
      <c r="P32" s="54">
        <f t="shared" si="2"/>
        <v>60</v>
      </c>
    </row>
    <row r="33" spans="2:17" ht="13.5">
      <c r="B33" s="29" t="s">
        <v>178</v>
      </c>
      <c r="C33" s="4">
        <f t="shared" si="0"/>
        <v>10</v>
      </c>
      <c r="D33" s="4" t="s">
        <v>27</v>
      </c>
      <c r="E33" s="4" t="s">
        <v>71</v>
      </c>
      <c r="F33" s="4">
        <v>10</v>
      </c>
      <c r="G33" s="4"/>
      <c r="H33" s="4"/>
      <c r="I33" s="37"/>
      <c r="J33" s="19"/>
      <c r="K33" s="4"/>
      <c r="L33" s="4"/>
      <c r="M33" s="20"/>
      <c r="N33" s="122">
        <v>50</v>
      </c>
      <c r="O33" s="108">
        <f t="shared" si="1"/>
        <v>10</v>
      </c>
      <c r="P33" s="123">
        <f t="shared" si="2"/>
        <v>60</v>
      </c>
      <c r="Q33" s="3" t="s">
        <v>188</v>
      </c>
    </row>
    <row r="34" spans="2:16" ht="13.5">
      <c r="B34" s="29" t="s">
        <v>178</v>
      </c>
      <c r="C34" s="4">
        <f t="shared" si="0"/>
        <v>10</v>
      </c>
      <c r="D34" s="7" t="s">
        <v>33</v>
      </c>
      <c r="E34" s="4" t="s">
        <v>92</v>
      </c>
      <c r="F34" s="7">
        <v>10</v>
      </c>
      <c r="G34" s="7"/>
      <c r="H34" s="7"/>
      <c r="I34" s="38"/>
      <c r="J34" s="46"/>
      <c r="K34" s="7"/>
      <c r="L34" s="7"/>
      <c r="M34" s="23"/>
      <c r="N34" s="46">
        <v>20</v>
      </c>
      <c r="O34" s="38">
        <f t="shared" si="1"/>
        <v>10</v>
      </c>
      <c r="P34" s="54">
        <f t="shared" si="2"/>
        <v>30</v>
      </c>
    </row>
    <row r="35" spans="2:16" ht="13.5">
      <c r="B35" s="29" t="s">
        <v>178</v>
      </c>
      <c r="C35" s="4">
        <f t="shared" si="0"/>
        <v>10</v>
      </c>
      <c r="D35" s="4" t="s">
        <v>83</v>
      </c>
      <c r="E35" s="4" t="s">
        <v>67</v>
      </c>
      <c r="F35" s="4">
        <v>10</v>
      </c>
      <c r="G35" s="4"/>
      <c r="H35" s="4"/>
      <c r="I35" s="37"/>
      <c r="J35" s="19"/>
      <c r="K35" s="4"/>
      <c r="L35" s="4"/>
      <c r="M35" s="20"/>
      <c r="N35" s="46">
        <v>10</v>
      </c>
      <c r="O35" s="38">
        <f t="shared" si="1"/>
        <v>10</v>
      </c>
      <c r="P35" s="54">
        <f t="shared" si="2"/>
        <v>20</v>
      </c>
    </row>
    <row r="36" spans="2:16" s="12" customFormat="1" ht="13.5" customHeight="1">
      <c r="B36" s="29" t="s">
        <v>178</v>
      </c>
      <c r="C36" s="4">
        <f t="shared" si="0"/>
        <v>10</v>
      </c>
      <c r="D36" s="4" t="s">
        <v>86</v>
      </c>
      <c r="E36" s="4" t="s">
        <v>67</v>
      </c>
      <c r="F36" s="4"/>
      <c r="G36" s="4">
        <v>10</v>
      </c>
      <c r="H36" s="4"/>
      <c r="I36" s="37"/>
      <c r="J36" s="19"/>
      <c r="K36" s="4"/>
      <c r="L36" s="4"/>
      <c r="M36" s="20"/>
      <c r="N36" s="46">
        <v>10</v>
      </c>
      <c r="O36" s="38">
        <f t="shared" si="1"/>
        <v>10</v>
      </c>
      <c r="P36" s="54">
        <f t="shared" si="2"/>
        <v>20</v>
      </c>
    </row>
    <row r="37" spans="2:16" ht="13.5">
      <c r="B37" s="29" t="s">
        <v>178</v>
      </c>
      <c r="C37" s="4">
        <f t="shared" si="0"/>
        <v>10</v>
      </c>
      <c r="D37" s="4" t="s">
        <v>68</v>
      </c>
      <c r="E37" s="4" t="s">
        <v>67</v>
      </c>
      <c r="F37" s="4">
        <v>10</v>
      </c>
      <c r="G37" s="4"/>
      <c r="H37" s="4"/>
      <c r="I37" s="37"/>
      <c r="J37" s="19"/>
      <c r="K37" s="4"/>
      <c r="L37" s="4"/>
      <c r="M37" s="20"/>
      <c r="N37" s="46">
        <v>10</v>
      </c>
      <c r="O37" s="38">
        <f t="shared" si="1"/>
        <v>10</v>
      </c>
      <c r="P37" s="54">
        <f t="shared" si="2"/>
        <v>20</v>
      </c>
    </row>
    <row r="38" spans="2:16" ht="13.5">
      <c r="B38" s="29" t="s">
        <v>178</v>
      </c>
      <c r="C38" s="4">
        <f t="shared" si="0"/>
        <v>10</v>
      </c>
      <c r="D38" s="8" t="s">
        <v>101</v>
      </c>
      <c r="E38" s="4" t="s">
        <v>4</v>
      </c>
      <c r="F38" s="7">
        <v>10</v>
      </c>
      <c r="G38" s="7"/>
      <c r="H38" s="7"/>
      <c r="I38" s="38"/>
      <c r="J38" s="46"/>
      <c r="K38" s="7"/>
      <c r="L38" s="7"/>
      <c r="M38" s="23"/>
      <c r="N38" s="46">
        <v>10</v>
      </c>
      <c r="O38" s="38">
        <f t="shared" si="1"/>
        <v>10</v>
      </c>
      <c r="P38" s="54">
        <f t="shared" si="2"/>
        <v>20</v>
      </c>
    </row>
    <row r="39" spans="2:16" ht="13.5">
      <c r="B39" s="29" t="s">
        <v>178</v>
      </c>
      <c r="C39" s="4">
        <f aca="true" t="shared" si="3" ref="C39:C55">SUM(F39:M39)</f>
        <v>10</v>
      </c>
      <c r="D39" s="4" t="s">
        <v>162</v>
      </c>
      <c r="E39" s="13" t="s">
        <v>34</v>
      </c>
      <c r="F39" s="4"/>
      <c r="G39" s="4"/>
      <c r="H39" s="4">
        <v>10</v>
      </c>
      <c r="I39" s="37"/>
      <c r="J39" s="19"/>
      <c r="K39" s="4"/>
      <c r="L39" s="4"/>
      <c r="M39" s="20"/>
      <c r="N39" s="46"/>
      <c r="O39" s="38">
        <f aca="true" t="shared" si="4" ref="O39:O55">SUM(F39:I39)</f>
        <v>10</v>
      </c>
      <c r="P39" s="54">
        <f aca="true" t="shared" si="5" ref="P39:P55">N39+O39</f>
        <v>10</v>
      </c>
    </row>
    <row r="40" spans="2:17" ht="13.5">
      <c r="B40" s="29" t="s">
        <v>178</v>
      </c>
      <c r="C40" s="4">
        <f t="shared" si="3"/>
        <v>10</v>
      </c>
      <c r="D40" s="4" t="s">
        <v>163</v>
      </c>
      <c r="E40" s="4" t="s">
        <v>1</v>
      </c>
      <c r="F40" s="4"/>
      <c r="G40" s="4"/>
      <c r="H40" s="4">
        <v>10</v>
      </c>
      <c r="I40" s="37"/>
      <c r="J40" s="19"/>
      <c r="K40" s="4"/>
      <c r="L40" s="4"/>
      <c r="M40" s="20"/>
      <c r="N40" s="122"/>
      <c r="O40" s="108">
        <f t="shared" si="4"/>
        <v>10</v>
      </c>
      <c r="P40" s="123">
        <f t="shared" si="5"/>
        <v>10</v>
      </c>
      <c r="Q40" s="3" t="s">
        <v>188</v>
      </c>
    </row>
    <row r="41" spans="2:17" ht="13.5">
      <c r="B41" s="29" t="s">
        <v>178</v>
      </c>
      <c r="C41" s="4">
        <f t="shared" si="3"/>
        <v>10</v>
      </c>
      <c r="D41" s="4" t="s">
        <v>179</v>
      </c>
      <c r="E41" s="4" t="s">
        <v>1</v>
      </c>
      <c r="F41" s="4"/>
      <c r="G41" s="4"/>
      <c r="H41" s="4">
        <v>10</v>
      </c>
      <c r="I41" s="37"/>
      <c r="J41" s="19"/>
      <c r="K41" s="4"/>
      <c r="L41" s="4"/>
      <c r="M41" s="20"/>
      <c r="N41" s="122"/>
      <c r="O41" s="108">
        <f t="shared" si="4"/>
        <v>10</v>
      </c>
      <c r="P41" s="123">
        <f t="shared" si="5"/>
        <v>10</v>
      </c>
      <c r="Q41" s="3" t="s">
        <v>188</v>
      </c>
    </row>
    <row r="42" spans="2:16" ht="13.5">
      <c r="B42" s="29" t="s">
        <v>178</v>
      </c>
      <c r="C42" s="4">
        <f t="shared" si="3"/>
        <v>10</v>
      </c>
      <c r="D42" s="13" t="s">
        <v>116</v>
      </c>
      <c r="E42" s="13" t="s">
        <v>4</v>
      </c>
      <c r="F42" s="7">
        <v>10</v>
      </c>
      <c r="G42" s="7"/>
      <c r="H42" s="7"/>
      <c r="I42" s="38"/>
      <c r="J42" s="46"/>
      <c r="K42" s="7"/>
      <c r="L42" s="7"/>
      <c r="M42" s="23"/>
      <c r="N42" s="46"/>
      <c r="O42" s="38">
        <f t="shared" si="4"/>
        <v>10</v>
      </c>
      <c r="P42" s="54">
        <f t="shared" si="5"/>
        <v>10</v>
      </c>
    </row>
    <row r="43" spans="2:16" ht="13.5">
      <c r="B43" s="29" t="s">
        <v>178</v>
      </c>
      <c r="C43" s="4">
        <f t="shared" si="3"/>
        <v>10</v>
      </c>
      <c r="D43" s="13" t="s">
        <v>95</v>
      </c>
      <c r="E43" s="13" t="s">
        <v>34</v>
      </c>
      <c r="F43" s="7">
        <v>10</v>
      </c>
      <c r="G43" s="7"/>
      <c r="H43" s="7"/>
      <c r="I43" s="38"/>
      <c r="J43" s="46"/>
      <c r="K43" s="7"/>
      <c r="L43" s="7"/>
      <c r="M43" s="23"/>
      <c r="N43" s="46"/>
      <c r="O43" s="38">
        <f t="shared" si="4"/>
        <v>10</v>
      </c>
      <c r="P43" s="54">
        <f t="shared" si="5"/>
        <v>10</v>
      </c>
    </row>
    <row r="44" spans="2:17" ht="13.5">
      <c r="B44" s="21"/>
      <c r="C44" s="4">
        <f t="shared" si="3"/>
        <v>0</v>
      </c>
      <c r="D44" s="8" t="s">
        <v>100</v>
      </c>
      <c r="E44" s="4" t="s">
        <v>0</v>
      </c>
      <c r="F44" s="7"/>
      <c r="G44" s="7"/>
      <c r="H44" s="7"/>
      <c r="I44" s="38"/>
      <c r="J44" s="51"/>
      <c r="K44" s="7"/>
      <c r="L44" s="7"/>
      <c r="M44" s="50"/>
      <c r="N44" s="127">
        <v>120</v>
      </c>
      <c r="O44" s="118">
        <f t="shared" si="4"/>
        <v>0</v>
      </c>
      <c r="P44" s="119">
        <f t="shared" si="5"/>
        <v>120</v>
      </c>
      <c r="Q44" s="3" t="s">
        <v>187</v>
      </c>
    </row>
    <row r="45" spans="2:16" ht="13.5">
      <c r="B45" s="21"/>
      <c r="C45" s="4">
        <f t="shared" si="3"/>
        <v>0</v>
      </c>
      <c r="D45" s="4" t="s">
        <v>80</v>
      </c>
      <c r="E45" s="4" t="s">
        <v>81</v>
      </c>
      <c r="F45" s="4"/>
      <c r="G45" s="4"/>
      <c r="H45" s="4"/>
      <c r="I45" s="39"/>
      <c r="J45" s="19"/>
      <c r="K45" s="9"/>
      <c r="L45" s="4"/>
      <c r="M45" s="20"/>
      <c r="N45" s="46">
        <v>70</v>
      </c>
      <c r="O45" s="38">
        <f t="shared" si="4"/>
        <v>0</v>
      </c>
      <c r="P45" s="54">
        <f t="shared" si="5"/>
        <v>70</v>
      </c>
    </row>
    <row r="46" spans="2:16" ht="13.5">
      <c r="B46" s="21"/>
      <c r="C46" s="4">
        <f t="shared" si="3"/>
        <v>0</v>
      </c>
      <c r="D46" s="7" t="s">
        <v>35</v>
      </c>
      <c r="E46" s="4" t="s">
        <v>65</v>
      </c>
      <c r="F46" s="7"/>
      <c r="G46" s="7"/>
      <c r="H46" s="7"/>
      <c r="I46" s="38"/>
      <c r="J46" s="46"/>
      <c r="K46" s="7"/>
      <c r="L46" s="10"/>
      <c r="M46" s="23"/>
      <c r="N46" s="46">
        <v>70</v>
      </c>
      <c r="O46" s="38">
        <f t="shared" si="4"/>
        <v>0</v>
      </c>
      <c r="P46" s="54">
        <f t="shared" si="5"/>
        <v>70</v>
      </c>
    </row>
    <row r="47" spans="2:16" ht="13.5">
      <c r="B47" s="19"/>
      <c r="C47" s="4">
        <f t="shared" si="3"/>
        <v>0</v>
      </c>
      <c r="D47" s="7" t="s">
        <v>32</v>
      </c>
      <c r="E47" s="4" t="s">
        <v>69</v>
      </c>
      <c r="F47" s="7"/>
      <c r="G47" s="7"/>
      <c r="H47" s="7"/>
      <c r="I47" s="38"/>
      <c r="J47" s="51"/>
      <c r="K47" s="7"/>
      <c r="L47" s="7"/>
      <c r="M47" s="23"/>
      <c r="N47" s="46">
        <v>50</v>
      </c>
      <c r="O47" s="38">
        <f t="shared" si="4"/>
        <v>0</v>
      </c>
      <c r="P47" s="54">
        <f t="shared" si="5"/>
        <v>50</v>
      </c>
    </row>
    <row r="48" spans="2:16" ht="13.5">
      <c r="B48" s="21"/>
      <c r="C48" s="4">
        <f t="shared" si="3"/>
        <v>0</v>
      </c>
      <c r="D48" s="4" t="s">
        <v>87</v>
      </c>
      <c r="E48" s="4" t="s">
        <v>67</v>
      </c>
      <c r="F48" s="4"/>
      <c r="G48" s="4"/>
      <c r="H48" s="4"/>
      <c r="I48" s="39"/>
      <c r="J48" s="19"/>
      <c r="K48" s="4"/>
      <c r="L48" s="4"/>
      <c r="M48" s="20"/>
      <c r="N48" s="46">
        <v>40</v>
      </c>
      <c r="O48" s="38">
        <f t="shared" si="4"/>
        <v>0</v>
      </c>
      <c r="P48" s="54">
        <f t="shared" si="5"/>
        <v>40</v>
      </c>
    </row>
    <row r="49" spans="2:17" ht="13.5">
      <c r="B49" s="21"/>
      <c r="C49" s="4">
        <f t="shared" si="3"/>
        <v>0</v>
      </c>
      <c r="D49" s="7" t="s">
        <v>94</v>
      </c>
      <c r="E49" s="4" t="s">
        <v>1</v>
      </c>
      <c r="F49" s="7"/>
      <c r="G49" s="7"/>
      <c r="H49" s="7"/>
      <c r="I49" s="38"/>
      <c r="J49" s="46"/>
      <c r="K49" s="7"/>
      <c r="L49" s="7"/>
      <c r="M49" s="23"/>
      <c r="N49" s="122">
        <v>20</v>
      </c>
      <c r="O49" s="108">
        <f t="shared" si="4"/>
        <v>0</v>
      </c>
      <c r="P49" s="123">
        <f t="shared" si="5"/>
        <v>20</v>
      </c>
      <c r="Q49" s="124" t="s">
        <v>188</v>
      </c>
    </row>
    <row r="50" spans="2:16" ht="13.5">
      <c r="B50" s="21"/>
      <c r="C50" s="4">
        <f t="shared" si="3"/>
        <v>0</v>
      </c>
      <c r="D50" s="4" t="s">
        <v>77</v>
      </c>
      <c r="E50" s="4" t="s">
        <v>71</v>
      </c>
      <c r="F50" s="4"/>
      <c r="G50" s="9"/>
      <c r="H50" s="4"/>
      <c r="I50" s="37"/>
      <c r="J50" s="19"/>
      <c r="K50" s="4"/>
      <c r="L50" s="4"/>
      <c r="M50" s="20"/>
      <c r="N50" s="46">
        <v>10</v>
      </c>
      <c r="O50" s="38">
        <f t="shared" si="4"/>
        <v>0</v>
      </c>
      <c r="P50" s="54">
        <f t="shared" si="5"/>
        <v>10</v>
      </c>
    </row>
    <row r="51" spans="2:16" ht="13.5">
      <c r="B51" s="19"/>
      <c r="C51" s="4">
        <f t="shared" si="3"/>
        <v>0</v>
      </c>
      <c r="D51" s="4" t="s">
        <v>85</v>
      </c>
      <c r="E51" s="4" t="s">
        <v>71</v>
      </c>
      <c r="F51" s="4"/>
      <c r="G51" s="4"/>
      <c r="H51" s="4"/>
      <c r="I51" s="37"/>
      <c r="J51" s="19"/>
      <c r="K51" s="4"/>
      <c r="L51" s="4"/>
      <c r="M51" s="20"/>
      <c r="N51" s="46">
        <v>10</v>
      </c>
      <c r="O51" s="38">
        <f t="shared" si="4"/>
        <v>0</v>
      </c>
      <c r="P51" s="54">
        <f t="shared" si="5"/>
        <v>10</v>
      </c>
    </row>
    <row r="52" spans="2:16" ht="13.5">
      <c r="B52" s="19"/>
      <c r="C52" s="4">
        <f t="shared" si="3"/>
        <v>0</v>
      </c>
      <c r="D52" s="4" t="s">
        <v>84</v>
      </c>
      <c r="E52" s="4" t="s">
        <v>67</v>
      </c>
      <c r="F52" s="4"/>
      <c r="G52" s="4"/>
      <c r="H52" s="4"/>
      <c r="I52" s="37"/>
      <c r="J52" s="19"/>
      <c r="K52" s="4"/>
      <c r="L52" s="4"/>
      <c r="M52" s="20"/>
      <c r="N52" s="46">
        <v>10</v>
      </c>
      <c r="O52" s="38">
        <f t="shared" si="4"/>
        <v>0</v>
      </c>
      <c r="P52" s="54">
        <f t="shared" si="5"/>
        <v>10</v>
      </c>
    </row>
    <row r="53" spans="2:16" ht="13.5">
      <c r="B53" s="21"/>
      <c r="C53" s="4">
        <f t="shared" si="3"/>
        <v>0</v>
      </c>
      <c r="D53" s="4" t="s">
        <v>91</v>
      </c>
      <c r="E53" s="4" t="s">
        <v>65</v>
      </c>
      <c r="F53" s="4"/>
      <c r="G53" s="4"/>
      <c r="H53" s="4"/>
      <c r="I53" s="37"/>
      <c r="J53" s="19"/>
      <c r="K53" s="4"/>
      <c r="L53" s="4"/>
      <c r="M53" s="20"/>
      <c r="N53" s="46">
        <v>10</v>
      </c>
      <c r="O53" s="38">
        <f t="shared" si="4"/>
        <v>0</v>
      </c>
      <c r="P53" s="54">
        <f t="shared" si="5"/>
        <v>10</v>
      </c>
    </row>
    <row r="54" spans="2:16" ht="13.5">
      <c r="B54" s="21"/>
      <c r="C54" s="4">
        <f t="shared" si="3"/>
        <v>0</v>
      </c>
      <c r="D54" s="4" t="s">
        <v>66</v>
      </c>
      <c r="E54" s="4" t="s">
        <v>67</v>
      </c>
      <c r="F54" s="4"/>
      <c r="G54" s="4"/>
      <c r="H54" s="4"/>
      <c r="I54" s="37"/>
      <c r="J54" s="19"/>
      <c r="K54" s="4"/>
      <c r="L54" s="4"/>
      <c r="M54" s="20"/>
      <c r="N54" s="46">
        <v>10</v>
      </c>
      <c r="O54" s="38">
        <f t="shared" si="4"/>
        <v>0</v>
      </c>
      <c r="P54" s="54">
        <f t="shared" si="5"/>
        <v>10</v>
      </c>
    </row>
    <row r="55" spans="2:16" ht="14.25" thickBot="1">
      <c r="B55" s="25"/>
      <c r="C55" s="26">
        <f t="shared" si="3"/>
        <v>0</v>
      </c>
      <c r="D55" s="26" t="s">
        <v>108</v>
      </c>
      <c r="E55" s="26" t="s">
        <v>109</v>
      </c>
      <c r="F55" s="26"/>
      <c r="G55" s="26"/>
      <c r="H55" s="26"/>
      <c r="I55" s="41"/>
      <c r="J55" s="48"/>
      <c r="K55" s="27"/>
      <c r="L55" s="26"/>
      <c r="M55" s="28"/>
      <c r="N55" s="61">
        <v>10</v>
      </c>
      <c r="O55" s="62">
        <f t="shared" si="4"/>
        <v>0</v>
      </c>
      <c r="P55" s="59">
        <f t="shared" si="5"/>
        <v>10</v>
      </c>
    </row>
  </sheetData>
  <sheetProtection/>
  <mergeCells count="5">
    <mergeCell ref="N4:O4"/>
    <mergeCell ref="B4:B6"/>
    <mergeCell ref="C4:C6"/>
    <mergeCell ref="D4:D6"/>
    <mergeCell ref="E4:E6"/>
  </mergeCells>
  <printOptions/>
  <pageMargins left="0.21" right="0.18" top="0.37" bottom="0.17" header="0.24" footer="0.26"/>
  <pageSetup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5"/>
  <sheetViews>
    <sheetView tabSelected="1" view="pageBreakPreview" zoomScaleNormal="75" zoomScaleSheetLayoutView="100" workbookViewId="0" topLeftCell="A1">
      <selection activeCell="L19" sqref="L19"/>
    </sheetView>
  </sheetViews>
  <sheetFormatPr defaultColWidth="9.00390625" defaultRowHeight="13.5"/>
  <cols>
    <col min="1" max="1" width="1.625" style="135" customWidth="1"/>
    <col min="2" max="2" width="6.50390625" style="135" customWidth="1"/>
    <col min="3" max="3" width="6.625" style="135" customWidth="1"/>
    <col min="4" max="4" width="10.625" style="135" customWidth="1"/>
    <col min="5" max="5" width="6.625" style="135" customWidth="1"/>
    <col min="6" max="9" width="6.50390625" style="135" customWidth="1"/>
    <col min="10" max="12" width="9.00390625" style="135" customWidth="1"/>
    <col min="13" max="13" width="10.50390625" style="135" customWidth="1"/>
    <col min="14" max="16384" width="9.00390625" style="135" customWidth="1"/>
  </cols>
  <sheetData>
    <row r="2" spans="2:9" ht="17.25">
      <c r="B2" s="1" t="s">
        <v>253</v>
      </c>
      <c r="C2" s="2"/>
      <c r="D2" s="2"/>
      <c r="E2" s="2"/>
      <c r="F2" s="2"/>
      <c r="G2" s="2"/>
      <c r="H2" s="2"/>
      <c r="I2" s="2"/>
    </row>
    <row r="3" spans="10:12" ht="14.25" thickBot="1">
      <c r="J3" s="136" t="s">
        <v>192</v>
      </c>
      <c r="K3" s="137" t="s">
        <v>192</v>
      </c>
      <c r="L3" s="144" t="s">
        <v>193</v>
      </c>
    </row>
    <row r="4" spans="2:12" ht="13.5">
      <c r="B4" s="188" t="s">
        <v>16</v>
      </c>
      <c r="C4" s="191" t="s">
        <v>17</v>
      </c>
      <c r="D4" s="191" t="s">
        <v>18</v>
      </c>
      <c r="E4" s="191" t="s">
        <v>19</v>
      </c>
      <c r="F4" s="145" t="s">
        <v>7</v>
      </c>
      <c r="G4" s="145" t="s">
        <v>9</v>
      </c>
      <c r="H4" s="145" t="s">
        <v>10</v>
      </c>
      <c r="I4" s="146" t="s">
        <v>11</v>
      </c>
      <c r="J4" s="186" t="s">
        <v>125</v>
      </c>
      <c r="K4" s="187"/>
      <c r="L4" s="57" t="s">
        <v>194</v>
      </c>
    </row>
    <row r="5" spans="2:12" ht="13.5">
      <c r="B5" s="189"/>
      <c r="C5" s="192"/>
      <c r="D5" s="192"/>
      <c r="E5" s="192"/>
      <c r="F5" s="147">
        <v>39838</v>
      </c>
      <c r="G5" s="147">
        <v>39880</v>
      </c>
      <c r="H5" s="147">
        <v>39943</v>
      </c>
      <c r="I5" s="148">
        <v>39978</v>
      </c>
      <c r="J5" s="149" t="s">
        <v>122</v>
      </c>
      <c r="K5" s="150" t="s">
        <v>124</v>
      </c>
      <c r="L5" s="58" t="s">
        <v>122</v>
      </c>
    </row>
    <row r="6" spans="2:12" ht="14.25" thickBot="1">
      <c r="B6" s="190"/>
      <c r="C6" s="193"/>
      <c r="D6" s="193"/>
      <c r="E6" s="193"/>
      <c r="F6" s="44" t="s">
        <v>195</v>
      </c>
      <c r="G6" s="32" t="s">
        <v>196</v>
      </c>
      <c r="H6" s="32" t="s">
        <v>197</v>
      </c>
      <c r="I6" s="151" t="s">
        <v>198</v>
      </c>
      <c r="J6" s="152" t="s">
        <v>123</v>
      </c>
      <c r="K6" s="153" t="s">
        <v>126</v>
      </c>
      <c r="L6" s="140" t="s">
        <v>126</v>
      </c>
    </row>
    <row r="7" spans="2:12" ht="13.5">
      <c r="B7" s="154" t="s">
        <v>112</v>
      </c>
      <c r="C7" s="5">
        <f aca="true" t="shared" si="0" ref="C7:C42">SUM(F7:I7)</f>
        <v>60</v>
      </c>
      <c r="D7" s="5" t="s">
        <v>211</v>
      </c>
      <c r="E7" s="5" t="s">
        <v>198</v>
      </c>
      <c r="F7" s="9"/>
      <c r="G7" s="9">
        <v>30</v>
      </c>
      <c r="H7" s="9">
        <v>30</v>
      </c>
      <c r="I7" s="160"/>
      <c r="J7" s="60">
        <v>210</v>
      </c>
      <c r="K7" s="141">
        <f aca="true" t="shared" si="1" ref="K7:K42">SUM(F7:I7)</f>
        <v>60</v>
      </c>
      <c r="L7" s="163">
        <f aca="true" t="shared" si="2" ref="L7:L42">J7+K7</f>
        <v>270</v>
      </c>
    </row>
    <row r="8" spans="2:12" ht="13.5">
      <c r="B8" s="154" t="s">
        <v>204</v>
      </c>
      <c r="C8" s="5">
        <f t="shared" si="0"/>
        <v>110</v>
      </c>
      <c r="D8" s="5" t="s">
        <v>205</v>
      </c>
      <c r="E8" s="5" t="s">
        <v>206</v>
      </c>
      <c r="F8" s="9">
        <v>30</v>
      </c>
      <c r="G8" s="5">
        <v>10</v>
      </c>
      <c r="H8" s="9">
        <v>70</v>
      </c>
      <c r="I8" s="160"/>
      <c r="J8" s="63">
        <v>120</v>
      </c>
      <c r="K8" s="142">
        <f t="shared" si="1"/>
        <v>110</v>
      </c>
      <c r="L8" s="163">
        <f t="shared" si="2"/>
        <v>230</v>
      </c>
    </row>
    <row r="9" spans="2:12" ht="13.5">
      <c r="B9" s="154" t="s">
        <v>230</v>
      </c>
      <c r="C9" s="5">
        <f t="shared" si="0"/>
        <v>10</v>
      </c>
      <c r="D9" s="5" t="s">
        <v>231</v>
      </c>
      <c r="E9" s="5" t="s">
        <v>198</v>
      </c>
      <c r="F9" s="5"/>
      <c r="G9" s="5"/>
      <c r="H9" s="5">
        <v>10</v>
      </c>
      <c r="I9" s="160"/>
      <c r="J9" s="60">
        <v>170</v>
      </c>
      <c r="K9" s="141">
        <f t="shared" si="1"/>
        <v>10</v>
      </c>
      <c r="L9" s="163">
        <f t="shared" si="2"/>
        <v>180</v>
      </c>
    </row>
    <row r="10" spans="2:12" ht="13.5">
      <c r="B10" s="154" t="s">
        <v>216</v>
      </c>
      <c r="C10" s="5">
        <f t="shared" si="0"/>
        <v>40</v>
      </c>
      <c r="D10" s="5" t="s">
        <v>217</v>
      </c>
      <c r="E10" s="5" t="s">
        <v>197</v>
      </c>
      <c r="F10" s="5">
        <v>10</v>
      </c>
      <c r="G10" s="9"/>
      <c r="H10" s="9">
        <v>30</v>
      </c>
      <c r="I10" s="160"/>
      <c r="J10" s="60">
        <v>130</v>
      </c>
      <c r="K10" s="141">
        <f t="shared" si="1"/>
        <v>40</v>
      </c>
      <c r="L10" s="163">
        <f t="shared" si="2"/>
        <v>170</v>
      </c>
    </row>
    <row r="11" spans="2:12" ht="14.25">
      <c r="B11" s="154" t="s">
        <v>207</v>
      </c>
      <c r="C11" s="5">
        <f t="shared" si="0"/>
        <v>70</v>
      </c>
      <c r="D11" s="5" t="s">
        <v>208</v>
      </c>
      <c r="E11" s="5" t="s">
        <v>195</v>
      </c>
      <c r="F11" s="11">
        <v>50</v>
      </c>
      <c r="G11" s="5">
        <v>10</v>
      </c>
      <c r="H11" s="5">
        <v>10</v>
      </c>
      <c r="I11" s="160"/>
      <c r="J11" s="63">
        <v>70</v>
      </c>
      <c r="K11" s="142">
        <f t="shared" si="1"/>
        <v>70</v>
      </c>
      <c r="L11" s="163">
        <f t="shared" si="2"/>
        <v>140</v>
      </c>
    </row>
    <row r="12" spans="2:12" ht="13.5">
      <c r="B12" s="154" t="s">
        <v>216</v>
      </c>
      <c r="C12" s="5">
        <f t="shared" si="0"/>
        <v>40</v>
      </c>
      <c r="D12" s="5" t="s">
        <v>218</v>
      </c>
      <c r="E12" s="5" t="s">
        <v>198</v>
      </c>
      <c r="F12" s="5">
        <v>10</v>
      </c>
      <c r="G12" s="9">
        <v>30</v>
      </c>
      <c r="H12" s="5"/>
      <c r="I12" s="160"/>
      <c r="J12" s="63">
        <v>90</v>
      </c>
      <c r="K12" s="143">
        <f t="shared" si="1"/>
        <v>40</v>
      </c>
      <c r="L12" s="163">
        <f t="shared" si="2"/>
        <v>130</v>
      </c>
    </row>
    <row r="13" spans="2:12" ht="13.5">
      <c r="B13" s="154" t="s">
        <v>207</v>
      </c>
      <c r="C13" s="5">
        <f t="shared" si="0"/>
        <v>70</v>
      </c>
      <c r="D13" s="5" t="s">
        <v>209</v>
      </c>
      <c r="E13" s="5" t="s">
        <v>196</v>
      </c>
      <c r="F13" s="9">
        <v>70</v>
      </c>
      <c r="G13" s="5"/>
      <c r="H13" s="5"/>
      <c r="I13" s="160"/>
      <c r="J13" s="63">
        <v>40</v>
      </c>
      <c r="K13" s="142">
        <f t="shared" si="1"/>
        <v>70</v>
      </c>
      <c r="L13" s="163">
        <f t="shared" si="2"/>
        <v>110</v>
      </c>
    </row>
    <row r="14" spans="2:12" ht="13.5">
      <c r="B14" s="154" t="s">
        <v>207</v>
      </c>
      <c r="C14" s="13">
        <f t="shared" si="0"/>
        <v>70</v>
      </c>
      <c r="D14" s="13" t="s">
        <v>111</v>
      </c>
      <c r="E14" s="5" t="s">
        <v>210</v>
      </c>
      <c r="F14" s="13">
        <v>10</v>
      </c>
      <c r="G14" s="13">
        <v>10</v>
      </c>
      <c r="H14" s="14">
        <v>50</v>
      </c>
      <c r="I14" s="40"/>
      <c r="J14" s="63">
        <v>10</v>
      </c>
      <c r="K14" s="142">
        <f t="shared" si="1"/>
        <v>70</v>
      </c>
      <c r="L14" s="163">
        <f t="shared" si="2"/>
        <v>80</v>
      </c>
    </row>
    <row r="15" spans="2:12" ht="13.5">
      <c r="B15" s="154" t="s">
        <v>222</v>
      </c>
      <c r="C15" s="5">
        <f t="shared" si="0"/>
        <v>30</v>
      </c>
      <c r="D15" s="5" t="s">
        <v>224</v>
      </c>
      <c r="E15" s="5" t="s">
        <v>197</v>
      </c>
      <c r="F15" s="5">
        <v>10</v>
      </c>
      <c r="G15" s="5">
        <v>10</v>
      </c>
      <c r="H15" s="5">
        <v>10</v>
      </c>
      <c r="I15" s="39"/>
      <c r="J15" s="63">
        <v>50</v>
      </c>
      <c r="K15" s="143">
        <f t="shared" si="1"/>
        <v>30</v>
      </c>
      <c r="L15" s="163">
        <f t="shared" si="2"/>
        <v>80</v>
      </c>
    </row>
    <row r="16" spans="2:12" ht="13.5">
      <c r="B16" s="154" t="s">
        <v>216</v>
      </c>
      <c r="C16" s="5">
        <f t="shared" si="0"/>
        <v>40</v>
      </c>
      <c r="D16" s="5" t="s">
        <v>219</v>
      </c>
      <c r="E16" s="5" t="s">
        <v>206</v>
      </c>
      <c r="F16" s="5"/>
      <c r="G16" s="5">
        <v>10</v>
      </c>
      <c r="H16" s="9">
        <v>30</v>
      </c>
      <c r="I16" s="160"/>
      <c r="J16" s="63">
        <v>30</v>
      </c>
      <c r="K16" s="143">
        <f t="shared" si="1"/>
        <v>40</v>
      </c>
      <c r="L16" s="163">
        <f t="shared" si="2"/>
        <v>70</v>
      </c>
    </row>
    <row r="17" spans="2:12" ht="13.5">
      <c r="B17" s="154" t="s">
        <v>212</v>
      </c>
      <c r="C17" s="13">
        <f t="shared" si="0"/>
        <v>60</v>
      </c>
      <c r="D17" s="13" t="s">
        <v>110</v>
      </c>
      <c r="E17" s="13" t="s">
        <v>213</v>
      </c>
      <c r="F17" s="13"/>
      <c r="G17" s="14">
        <v>50</v>
      </c>
      <c r="H17" s="13">
        <v>10</v>
      </c>
      <c r="I17" s="40"/>
      <c r="J17" s="63">
        <v>10</v>
      </c>
      <c r="K17" s="142">
        <f t="shared" si="1"/>
        <v>60</v>
      </c>
      <c r="L17" s="163">
        <f t="shared" si="2"/>
        <v>70</v>
      </c>
    </row>
    <row r="18" spans="2:12" ht="13.5">
      <c r="B18" s="154"/>
      <c r="C18" s="5">
        <f t="shared" si="0"/>
        <v>0</v>
      </c>
      <c r="D18" s="5" t="s">
        <v>242</v>
      </c>
      <c r="E18" s="5" t="s">
        <v>243</v>
      </c>
      <c r="F18" s="5"/>
      <c r="G18" s="5"/>
      <c r="H18" s="5"/>
      <c r="I18" s="39"/>
      <c r="J18" s="63">
        <v>70</v>
      </c>
      <c r="K18" s="143">
        <f t="shared" si="1"/>
        <v>0</v>
      </c>
      <c r="L18" s="163">
        <f t="shared" si="2"/>
        <v>70</v>
      </c>
    </row>
    <row r="19" spans="2:12" ht="13.5">
      <c r="B19" s="154"/>
      <c r="C19" s="5">
        <f t="shared" si="0"/>
        <v>0</v>
      </c>
      <c r="D19" s="8" t="s">
        <v>35</v>
      </c>
      <c r="E19" s="5" t="s">
        <v>244</v>
      </c>
      <c r="F19" s="8"/>
      <c r="G19" s="8"/>
      <c r="H19" s="8"/>
      <c r="I19" s="143"/>
      <c r="J19" s="63">
        <v>70</v>
      </c>
      <c r="K19" s="143">
        <f t="shared" si="1"/>
        <v>0</v>
      </c>
      <c r="L19" s="163">
        <f t="shared" si="2"/>
        <v>70</v>
      </c>
    </row>
    <row r="20" spans="2:12" ht="13.5">
      <c r="B20" s="154" t="s">
        <v>214</v>
      </c>
      <c r="C20" s="13">
        <f t="shared" si="0"/>
        <v>50</v>
      </c>
      <c r="D20" s="13" t="s">
        <v>98</v>
      </c>
      <c r="E20" s="13" t="s">
        <v>215</v>
      </c>
      <c r="F20" s="14">
        <v>30</v>
      </c>
      <c r="G20" s="13">
        <v>10</v>
      </c>
      <c r="H20" s="13">
        <v>10</v>
      </c>
      <c r="I20" s="40"/>
      <c r="J20" s="63">
        <v>10</v>
      </c>
      <c r="K20" s="40">
        <f t="shared" si="1"/>
        <v>50</v>
      </c>
      <c r="L20" s="58">
        <f t="shared" si="2"/>
        <v>60</v>
      </c>
    </row>
    <row r="21" spans="2:12" ht="13.5">
      <c r="B21" s="154" t="s">
        <v>222</v>
      </c>
      <c r="C21" s="5">
        <f t="shared" si="0"/>
        <v>30</v>
      </c>
      <c r="D21" s="8" t="s">
        <v>30</v>
      </c>
      <c r="E21" s="5" t="s">
        <v>225</v>
      </c>
      <c r="F21" s="8">
        <v>10</v>
      </c>
      <c r="G21" s="8">
        <v>10</v>
      </c>
      <c r="H21" s="8">
        <v>10</v>
      </c>
      <c r="I21" s="143"/>
      <c r="J21" s="63">
        <v>30</v>
      </c>
      <c r="K21" s="143">
        <f t="shared" si="1"/>
        <v>30</v>
      </c>
      <c r="L21" s="164">
        <f t="shared" si="2"/>
        <v>60</v>
      </c>
    </row>
    <row r="22" spans="2:12" ht="13.5">
      <c r="B22" s="154" t="s">
        <v>228</v>
      </c>
      <c r="C22" s="13">
        <f t="shared" si="0"/>
        <v>20</v>
      </c>
      <c r="D22" s="13" t="s">
        <v>29</v>
      </c>
      <c r="E22" s="13" t="s">
        <v>229</v>
      </c>
      <c r="F22" s="13"/>
      <c r="G22" s="13">
        <v>10</v>
      </c>
      <c r="H22" s="13">
        <v>10</v>
      </c>
      <c r="I22" s="49"/>
      <c r="J22" s="63">
        <v>40</v>
      </c>
      <c r="K22" s="40">
        <f t="shared" si="1"/>
        <v>20</v>
      </c>
      <c r="L22" s="58">
        <f t="shared" si="2"/>
        <v>60</v>
      </c>
    </row>
    <row r="23" spans="2:12" ht="13.5">
      <c r="B23" s="154" t="s">
        <v>230</v>
      </c>
      <c r="C23" s="5">
        <f t="shared" si="0"/>
        <v>10</v>
      </c>
      <c r="D23" s="5" t="s">
        <v>161</v>
      </c>
      <c r="E23" s="5" t="s">
        <v>233</v>
      </c>
      <c r="F23" s="5"/>
      <c r="G23" s="5"/>
      <c r="H23" s="5">
        <v>10</v>
      </c>
      <c r="I23" s="160"/>
      <c r="J23" s="63">
        <v>50</v>
      </c>
      <c r="K23" s="143">
        <f t="shared" si="1"/>
        <v>10</v>
      </c>
      <c r="L23" s="164">
        <f t="shared" si="2"/>
        <v>60</v>
      </c>
    </row>
    <row r="24" spans="2:12" ht="13.5">
      <c r="B24" s="154" t="s">
        <v>216</v>
      </c>
      <c r="C24" s="5">
        <f t="shared" si="0"/>
        <v>40</v>
      </c>
      <c r="D24" s="5" t="s">
        <v>220</v>
      </c>
      <c r="E24" s="5" t="s">
        <v>197</v>
      </c>
      <c r="F24" s="5">
        <v>10</v>
      </c>
      <c r="G24" s="9">
        <v>30</v>
      </c>
      <c r="H24" s="9"/>
      <c r="I24" s="160"/>
      <c r="J24" s="63">
        <v>20</v>
      </c>
      <c r="K24" s="143">
        <f t="shared" si="1"/>
        <v>40</v>
      </c>
      <c r="L24" s="164">
        <f t="shared" si="2"/>
        <v>60</v>
      </c>
    </row>
    <row r="25" spans="2:12" ht="13.5">
      <c r="B25" s="154" t="s">
        <v>214</v>
      </c>
      <c r="C25" s="5">
        <f t="shared" si="0"/>
        <v>50</v>
      </c>
      <c r="D25" s="13" t="s">
        <v>160</v>
      </c>
      <c r="E25" s="5" t="s">
        <v>1</v>
      </c>
      <c r="F25" s="8"/>
      <c r="G25" s="8"/>
      <c r="H25" s="10">
        <v>50</v>
      </c>
      <c r="I25" s="143"/>
      <c r="J25" s="63"/>
      <c r="K25" s="143">
        <f t="shared" si="1"/>
        <v>50</v>
      </c>
      <c r="L25" s="164">
        <f t="shared" si="2"/>
        <v>50</v>
      </c>
    </row>
    <row r="26" spans="2:12" ht="13.5">
      <c r="B26" s="154"/>
      <c r="C26" s="5">
        <f t="shared" si="0"/>
        <v>0</v>
      </c>
      <c r="D26" s="8" t="s">
        <v>32</v>
      </c>
      <c r="E26" s="5" t="s">
        <v>3</v>
      </c>
      <c r="F26" s="8"/>
      <c r="G26" s="8"/>
      <c r="H26" s="8"/>
      <c r="I26" s="143"/>
      <c r="J26" s="63">
        <v>50</v>
      </c>
      <c r="K26" s="143">
        <f t="shared" si="1"/>
        <v>0</v>
      </c>
      <c r="L26" s="164">
        <f t="shared" si="2"/>
        <v>50</v>
      </c>
    </row>
    <row r="27" spans="2:12" s="12" customFormat="1" ht="13.5" customHeight="1">
      <c r="B27" s="154" t="s">
        <v>216</v>
      </c>
      <c r="C27" s="13">
        <f t="shared" si="0"/>
        <v>40</v>
      </c>
      <c r="D27" s="13" t="s">
        <v>151</v>
      </c>
      <c r="E27" s="13" t="s">
        <v>221</v>
      </c>
      <c r="F27" s="13"/>
      <c r="G27" s="14">
        <v>30</v>
      </c>
      <c r="H27" s="13">
        <v>10</v>
      </c>
      <c r="I27" s="40"/>
      <c r="J27" s="63"/>
      <c r="K27" s="40">
        <f t="shared" si="1"/>
        <v>40</v>
      </c>
      <c r="L27" s="58">
        <f t="shared" si="2"/>
        <v>40</v>
      </c>
    </row>
    <row r="28" spans="2:12" ht="13.5">
      <c r="B28" s="154"/>
      <c r="C28" s="5">
        <f t="shared" si="0"/>
        <v>0</v>
      </c>
      <c r="D28" s="5" t="s">
        <v>87</v>
      </c>
      <c r="E28" s="5" t="s">
        <v>4</v>
      </c>
      <c r="F28" s="5"/>
      <c r="G28" s="5"/>
      <c r="H28" s="5"/>
      <c r="I28" s="39"/>
      <c r="J28" s="63">
        <v>40</v>
      </c>
      <c r="K28" s="143">
        <f t="shared" si="1"/>
        <v>0</v>
      </c>
      <c r="L28" s="164">
        <f t="shared" si="2"/>
        <v>40</v>
      </c>
    </row>
    <row r="29" spans="2:12" ht="13.5">
      <c r="B29" s="154" t="s">
        <v>230</v>
      </c>
      <c r="C29" s="5">
        <f t="shared" si="0"/>
        <v>10</v>
      </c>
      <c r="D29" s="8" t="s">
        <v>33</v>
      </c>
      <c r="E29" s="5" t="s">
        <v>235</v>
      </c>
      <c r="F29" s="8">
        <v>10</v>
      </c>
      <c r="G29" s="8"/>
      <c r="H29" s="8"/>
      <c r="I29" s="143"/>
      <c r="J29" s="63">
        <v>20</v>
      </c>
      <c r="K29" s="143">
        <f t="shared" si="1"/>
        <v>10</v>
      </c>
      <c r="L29" s="164">
        <f t="shared" si="2"/>
        <v>30</v>
      </c>
    </row>
    <row r="30" spans="2:12" ht="13.5">
      <c r="B30" s="154" t="s">
        <v>230</v>
      </c>
      <c r="C30" s="5">
        <f t="shared" si="0"/>
        <v>10</v>
      </c>
      <c r="D30" s="5" t="s">
        <v>236</v>
      </c>
      <c r="E30" s="5" t="s">
        <v>196</v>
      </c>
      <c r="F30" s="5">
        <v>10</v>
      </c>
      <c r="G30" s="5"/>
      <c r="H30" s="5"/>
      <c r="I30" s="160"/>
      <c r="J30" s="63">
        <v>10</v>
      </c>
      <c r="K30" s="143">
        <f t="shared" si="1"/>
        <v>10</v>
      </c>
      <c r="L30" s="164">
        <f t="shared" si="2"/>
        <v>20</v>
      </c>
    </row>
    <row r="31" spans="2:12" ht="13.5">
      <c r="B31" s="154" t="s">
        <v>230</v>
      </c>
      <c r="C31" s="5">
        <f t="shared" si="0"/>
        <v>10</v>
      </c>
      <c r="D31" s="5" t="s">
        <v>237</v>
      </c>
      <c r="E31" s="5" t="s">
        <v>196</v>
      </c>
      <c r="F31" s="5"/>
      <c r="G31" s="5">
        <v>10</v>
      </c>
      <c r="H31" s="5"/>
      <c r="I31" s="160"/>
      <c r="J31" s="63">
        <v>10</v>
      </c>
      <c r="K31" s="143">
        <f t="shared" si="1"/>
        <v>10</v>
      </c>
      <c r="L31" s="164">
        <f t="shared" si="2"/>
        <v>20</v>
      </c>
    </row>
    <row r="32" spans="2:12" ht="13.5">
      <c r="B32" s="154" t="s">
        <v>230</v>
      </c>
      <c r="C32" s="5">
        <f t="shared" si="0"/>
        <v>10</v>
      </c>
      <c r="D32" s="5" t="s">
        <v>238</v>
      </c>
      <c r="E32" s="5" t="s">
        <v>196</v>
      </c>
      <c r="F32" s="5">
        <v>10</v>
      </c>
      <c r="G32" s="5"/>
      <c r="H32" s="5"/>
      <c r="I32" s="160"/>
      <c r="J32" s="63">
        <v>10</v>
      </c>
      <c r="K32" s="143">
        <f t="shared" si="1"/>
        <v>10</v>
      </c>
      <c r="L32" s="164">
        <f t="shared" si="2"/>
        <v>20</v>
      </c>
    </row>
    <row r="33" spans="2:12" ht="13.5">
      <c r="B33" s="21" t="s">
        <v>230</v>
      </c>
      <c r="C33" s="5">
        <f t="shared" si="0"/>
        <v>10</v>
      </c>
      <c r="D33" s="8" t="s">
        <v>101</v>
      </c>
      <c r="E33" s="5" t="s">
        <v>4</v>
      </c>
      <c r="F33" s="8">
        <v>10</v>
      </c>
      <c r="G33" s="8"/>
      <c r="H33" s="8"/>
      <c r="I33" s="143"/>
      <c r="J33" s="63">
        <v>10</v>
      </c>
      <c r="K33" s="143">
        <f t="shared" si="1"/>
        <v>10</v>
      </c>
      <c r="L33" s="164">
        <f t="shared" si="2"/>
        <v>20</v>
      </c>
    </row>
    <row r="34" spans="2:12" ht="13.5">
      <c r="B34" s="21" t="s">
        <v>230</v>
      </c>
      <c r="C34" s="5">
        <f t="shared" si="0"/>
        <v>10</v>
      </c>
      <c r="D34" s="5" t="s">
        <v>162</v>
      </c>
      <c r="E34" s="13" t="s">
        <v>34</v>
      </c>
      <c r="F34" s="5"/>
      <c r="G34" s="5"/>
      <c r="H34" s="5">
        <v>10</v>
      </c>
      <c r="I34" s="160"/>
      <c r="J34" s="63"/>
      <c r="K34" s="143">
        <f t="shared" si="1"/>
        <v>10</v>
      </c>
      <c r="L34" s="164">
        <f t="shared" si="2"/>
        <v>10</v>
      </c>
    </row>
    <row r="35" spans="2:12" ht="13.5">
      <c r="B35" s="21" t="s">
        <v>230</v>
      </c>
      <c r="C35" s="5">
        <f t="shared" si="0"/>
        <v>10</v>
      </c>
      <c r="D35" s="13" t="s">
        <v>116</v>
      </c>
      <c r="E35" s="13" t="s">
        <v>239</v>
      </c>
      <c r="F35" s="8">
        <v>10</v>
      </c>
      <c r="G35" s="8"/>
      <c r="H35" s="8"/>
      <c r="I35" s="143"/>
      <c r="J35" s="63"/>
      <c r="K35" s="143">
        <f t="shared" si="1"/>
        <v>10</v>
      </c>
      <c r="L35" s="164">
        <f t="shared" si="2"/>
        <v>10</v>
      </c>
    </row>
    <row r="36" spans="2:12" ht="13.5">
      <c r="B36" s="21" t="s">
        <v>230</v>
      </c>
      <c r="C36" s="5">
        <f t="shared" si="0"/>
        <v>10</v>
      </c>
      <c r="D36" s="13" t="s">
        <v>95</v>
      </c>
      <c r="E36" s="13" t="s">
        <v>240</v>
      </c>
      <c r="F36" s="8">
        <v>10</v>
      </c>
      <c r="G36" s="8"/>
      <c r="H36" s="8"/>
      <c r="I36" s="143"/>
      <c r="J36" s="63"/>
      <c r="K36" s="143">
        <f t="shared" si="1"/>
        <v>10</v>
      </c>
      <c r="L36" s="164">
        <f t="shared" si="2"/>
        <v>10</v>
      </c>
    </row>
    <row r="37" spans="2:12" ht="13.5">
      <c r="B37" s="21"/>
      <c r="C37" s="5">
        <f t="shared" si="0"/>
        <v>0</v>
      </c>
      <c r="D37" s="5" t="s">
        <v>245</v>
      </c>
      <c r="E37" s="5" t="s">
        <v>246</v>
      </c>
      <c r="F37" s="5"/>
      <c r="G37" s="9"/>
      <c r="H37" s="5"/>
      <c r="I37" s="160"/>
      <c r="J37" s="63">
        <v>10</v>
      </c>
      <c r="K37" s="143">
        <f t="shared" si="1"/>
        <v>0</v>
      </c>
      <c r="L37" s="164">
        <f t="shared" si="2"/>
        <v>10</v>
      </c>
    </row>
    <row r="38" spans="2:12" ht="13.5">
      <c r="B38" s="21"/>
      <c r="C38" s="5">
        <f t="shared" si="0"/>
        <v>0</v>
      </c>
      <c r="D38" s="5" t="s">
        <v>247</v>
      </c>
      <c r="E38" s="5" t="s">
        <v>246</v>
      </c>
      <c r="F38" s="5"/>
      <c r="G38" s="5"/>
      <c r="H38" s="5"/>
      <c r="I38" s="160"/>
      <c r="J38" s="63">
        <v>10</v>
      </c>
      <c r="K38" s="143">
        <f t="shared" si="1"/>
        <v>0</v>
      </c>
      <c r="L38" s="164">
        <f t="shared" si="2"/>
        <v>10</v>
      </c>
    </row>
    <row r="39" spans="2:12" ht="13.5">
      <c r="B39" s="21"/>
      <c r="C39" s="5">
        <f t="shared" si="0"/>
        <v>0</v>
      </c>
      <c r="D39" s="5" t="s">
        <v>248</v>
      </c>
      <c r="E39" s="5" t="s">
        <v>249</v>
      </c>
      <c r="F39" s="5"/>
      <c r="G39" s="5"/>
      <c r="H39" s="5"/>
      <c r="I39" s="160"/>
      <c r="J39" s="63">
        <v>10</v>
      </c>
      <c r="K39" s="143">
        <f t="shared" si="1"/>
        <v>0</v>
      </c>
      <c r="L39" s="164">
        <f t="shared" si="2"/>
        <v>10</v>
      </c>
    </row>
    <row r="40" spans="2:12" ht="13.5">
      <c r="B40" s="21"/>
      <c r="C40" s="5">
        <f t="shared" si="0"/>
        <v>0</v>
      </c>
      <c r="D40" s="5" t="s">
        <v>250</v>
      </c>
      <c r="E40" s="5" t="s">
        <v>251</v>
      </c>
      <c r="F40" s="5"/>
      <c r="G40" s="5"/>
      <c r="H40" s="5"/>
      <c r="I40" s="160"/>
      <c r="J40" s="63">
        <v>10</v>
      </c>
      <c r="K40" s="143">
        <f t="shared" si="1"/>
        <v>0</v>
      </c>
      <c r="L40" s="164">
        <f t="shared" si="2"/>
        <v>10</v>
      </c>
    </row>
    <row r="41" spans="2:12" ht="13.5">
      <c r="B41" s="21"/>
      <c r="C41" s="5">
        <f t="shared" si="0"/>
        <v>0</v>
      </c>
      <c r="D41" s="5" t="s">
        <v>252</v>
      </c>
      <c r="E41" s="5" t="s">
        <v>249</v>
      </c>
      <c r="F41" s="5"/>
      <c r="G41" s="5"/>
      <c r="H41" s="5"/>
      <c r="I41" s="160"/>
      <c r="J41" s="63">
        <v>10</v>
      </c>
      <c r="K41" s="143">
        <f t="shared" si="1"/>
        <v>0</v>
      </c>
      <c r="L41" s="164">
        <f t="shared" si="2"/>
        <v>10</v>
      </c>
    </row>
    <row r="42" spans="2:12" ht="14.25" thickBot="1">
      <c r="B42" s="44"/>
      <c r="C42" s="26">
        <f t="shared" si="0"/>
        <v>0</v>
      </c>
      <c r="D42" s="26" t="s">
        <v>108</v>
      </c>
      <c r="E42" s="26" t="s">
        <v>34</v>
      </c>
      <c r="F42" s="26"/>
      <c r="G42" s="26"/>
      <c r="H42" s="26"/>
      <c r="I42" s="41"/>
      <c r="J42" s="138">
        <v>10</v>
      </c>
      <c r="K42" s="139">
        <f t="shared" si="1"/>
        <v>0</v>
      </c>
      <c r="L42" s="140">
        <f t="shared" si="2"/>
        <v>10</v>
      </c>
    </row>
    <row r="43" spans="2:13" ht="13.5">
      <c r="B43" s="154" t="s">
        <v>201</v>
      </c>
      <c r="C43" s="155">
        <v>150</v>
      </c>
      <c r="D43" s="166" t="s">
        <v>93</v>
      </c>
      <c r="E43" s="155" t="s">
        <v>2</v>
      </c>
      <c r="F43" s="167">
        <v>100</v>
      </c>
      <c r="G43" s="167">
        <v>50</v>
      </c>
      <c r="H43" s="166"/>
      <c r="I43" s="168"/>
      <c r="J43" s="169">
        <v>60</v>
      </c>
      <c r="K43" s="170">
        <v>150</v>
      </c>
      <c r="L43" s="171">
        <v>210</v>
      </c>
      <c r="M43" s="135" t="s">
        <v>188</v>
      </c>
    </row>
    <row r="44" spans="2:13" ht="13.5">
      <c r="B44" s="154" t="s">
        <v>222</v>
      </c>
      <c r="C44" s="5">
        <v>30</v>
      </c>
      <c r="D44" s="5" t="s">
        <v>223</v>
      </c>
      <c r="E44" s="5" t="s">
        <v>195</v>
      </c>
      <c r="F44" s="5">
        <v>10</v>
      </c>
      <c r="G44" s="5">
        <v>10</v>
      </c>
      <c r="H44" s="5">
        <v>10</v>
      </c>
      <c r="I44" s="160"/>
      <c r="J44" s="156">
        <v>60</v>
      </c>
      <c r="K44" s="157">
        <v>30</v>
      </c>
      <c r="L44" s="158">
        <v>90</v>
      </c>
      <c r="M44" s="135" t="s">
        <v>188</v>
      </c>
    </row>
    <row r="45" spans="2:13" ht="13.5">
      <c r="B45" s="154" t="s">
        <v>230</v>
      </c>
      <c r="C45" s="5">
        <v>10</v>
      </c>
      <c r="D45" s="5" t="s">
        <v>27</v>
      </c>
      <c r="E45" s="5" t="s">
        <v>234</v>
      </c>
      <c r="F45" s="5">
        <v>10</v>
      </c>
      <c r="G45" s="5"/>
      <c r="H45" s="5"/>
      <c r="I45" s="160"/>
      <c r="J45" s="156">
        <v>50</v>
      </c>
      <c r="K45" s="157">
        <v>10</v>
      </c>
      <c r="L45" s="158">
        <v>60</v>
      </c>
      <c r="M45" s="135" t="s">
        <v>188</v>
      </c>
    </row>
    <row r="46" spans="2:13" ht="13.5">
      <c r="B46" s="154"/>
      <c r="C46" s="5">
        <v>0</v>
      </c>
      <c r="D46" s="8" t="s">
        <v>94</v>
      </c>
      <c r="E46" s="5" t="s">
        <v>233</v>
      </c>
      <c r="F46" s="8"/>
      <c r="G46" s="8"/>
      <c r="H46" s="8"/>
      <c r="I46" s="143"/>
      <c r="J46" s="156">
        <v>20</v>
      </c>
      <c r="K46" s="157">
        <v>0</v>
      </c>
      <c r="L46" s="158">
        <v>20</v>
      </c>
      <c r="M46" s="165" t="s">
        <v>188</v>
      </c>
    </row>
    <row r="47" spans="2:13" ht="13.5">
      <c r="B47" s="21" t="s">
        <v>230</v>
      </c>
      <c r="C47" s="5">
        <v>10</v>
      </c>
      <c r="D47" s="5" t="s">
        <v>163</v>
      </c>
      <c r="E47" s="5" t="s">
        <v>1</v>
      </c>
      <c r="F47" s="5"/>
      <c r="G47" s="5"/>
      <c r="H47" s="5">
        <v>10</v>
      </c>
      <c r="I47" s="160"/>
      <c r="J47" s="156"/>
      <c r="K47" s="157">
        <v>10</v>
      </c>
      <c r="L47" s="158">
        <v>10</v>
      </c>
      <c r="M47" s="135" t="s">
        <v>188</v>
      </c>
    </row>
    <row r="48" spans="2:13" ht="13.5">
      <c r="B48" s="21" t="s">
        <v>230</v>
      </c>
      <c r="C48" s="5">
        <v>10</v>
      </c>
      <c r="D48" s="5" t="s">
        <v>179</v>
      </c>
      <c r="E48" s="5" t="s">
        <v>1</v>
      </c>
      <c r="F48" s="5"/>
      <c r="G48" s="5"/>
      <c r="H48" s="5">
        <v>10</v>
      </c>
      <c r="I48" s="160"/>
      <c r="J48" s="156"/>
      <c r="K48" s="157">
        <v>10</v>
      </c>
      <c r="L48" s="158">
        <v>10</v>
      </c>
      <c r="M48" s="135" t="s">
        <v>188</v>
      </c>
    </row>
    <row r="49" spans="2:13" ht="13.5">
      <c r="B49" s="154" t="s">
        <v>199</v>
      </c>
      <c r="C49" s="5">
        <v>160</v>
      </c>
      <c r="D49" s="5" t="s">
        <v>145</v>
      </c>
      <c r="E49" s="159" t="s">
        <v>200</v>
      </c>
      <c r="F49" s="9">
        <v>30</v>
      </c>
      <c r="G49" s="9">
        <v>100</v>
      </c>
      <c r="H49" s="9">
        <v>30</v>
      </c>
      <c r="I49" s="160"/>
      <c r="J49" s="127"/>
      <c r="K49" s="161">
        <v>160</v>
      </c>
      <c r="L49" s="162">
        <v>160</v>
      </c>
      <c r="M49" s="135" t="s">
        <v>187</v>
      </c>
    </row>
    <row r="50" spans="2:13" ht="13.5">
      <c r="B50" s="154" t="s">
        <v>202</v>
      </c>
      <c r="C50" s="5">
        <v>130</v>
      </c>
      <c r="D50" s="5" t="s">
        <v>147</v>
      </c>
      <c r="E50" s="159" t="s">
        <v>203</v>
      </c>
      <c r="F50" s="9">
        <v>50</v>
      </c>
      <c r="G50" s="9">
        <v>70</v>
      </c>
      <c r="H50" s="5">
        <v>10</v>
      </c>
      <c r="I50" s="160"/>
      <c r="J50" s="127"/>
      <c r="K50" s="161">
        <v>130</v>
      </c>
      <c r="L50" s="162">
        <v>130</v>
      </c>
      <c r="M50" s="135" t="s">
        <v>187</v>
      </c>
    </row>
    <row r="51" spans="2:13" ht="13.5">
      <c r="B51" s="154"/>
      <c r="C51" s="5">
        <v>0</v>
      </c>
      <c r="D51" s="8" t="s">
        <v>100</v>
      </c>
      <c r="E51" s="5" t="s">
        <v>241</v>
      </c>
      <c r="F51" s="8"/>
      <c r="G51" s="8"/>
      <c r="H51" s="8"/>
      <c r="I51" s="143"/>
      <c r="J51" s="127">
        <v>120</v>
      </c>
      <c r="K51" s="161">
        <v>0</v>
      </c>
      <c r="L51" s="162">
        <v>120</v>
      </c>
      <c r="M51" s="135" t="s">
        <v>187</v>
      </c>
    </row>
    <row r="52" spans="2:13" ht="13.5">
      <c r="B52" s="154" t="s">
        <v>204</v>
      </c>
      <c r="C52" s="5">
        <v>110</v>
      </c>
      <c r="D52" s="5" t="s">
        <v>150</v>
      </c>
      <c r="E52" s="159" t="s">
        <v>149</v>
      </c>
      <c r="F52" s="5"/>
      <c r="G52" s="5">
        <v>10</v>
      </c>
      <c r="H52" s="9">
        <v>100</v>
      </c>
      <c r="I52" s="160"/>
      <c r="J52" s="127"/>
      <c r="K52" s="161">
        <v>110</v>
      </c>
      <c r="L52" s="162">
        <v>110</v>
      </c>
      <c r="M52" s="135" t="s">
        <v>187</v>
      </c>
    </row>
    <row r="53" spans="2:13" ht="13.5">
      <c r="B53" s="154" t="s">
        <v>230</v>
      </c>
      <c r="C53" s="5">
        <v>10</v>
      </c>
      <c r="D53" s="8" t="s">
        <v>99</v>
      </c>
      <c r="E53" s="5" t="s">
        <v>232</v>
      </c>
      <c r="F53" s="8">
        <v>10</v>
      </c>
      <c r="G53" s="8"/>
      <c r="H53" s="8"/>
      <c r="I53" s="143"/>
      <c r="J53" s="127">
        <v>70</v>
      </c>
      <c r="K53" s="161">
        <v>10</v>
      </c>
      <c r="L53" s="162">
        <v>80</v>
      </c>
      <c r="M53" s="135" t="s">
        <v>187</v>
      </c>
    </row>
    <row r="54" spans="2:13" ht="13.5">
      <c r="B54" s="154" t="s">
        <v>222</v>
      </c>
      <c r="C54" s="5">
        <v>30</v>
      </c>
      <c r="D54" s="5" t="s">
        <v>146</v>
      </c>
      <c r="E54" s="159" t="s">
        <v>226</v>
      </c>
      <c r="F54" s="5">
        <v>10</v>
      </c>
      <c r="G54" s="5">
        <v>10</v>
      </c>
      <c r="H54" s="5">
        <v>10</v>
      </c>
      <c r="I54" s="160"/>
      <c r="J54" s="127"/>
      <c r="K54" s="161">
        <v>30</v>
      </c>
      <c r="L54" s="162">
        <v>30</v>
      </c>
      <c r="M54" s="135" t="s">
        <v>187</v>
      </c>
    </row>
    <row r="55" spans="2:13" ht="13.5">
      <c r="B55" s="154" t="s">
        <v>222</v>
      </c>
      <c r="C55" s="5">
        <v>30</v>
      </c>
      <c r="D55" s="5" t="s">
        <v>148</v>
      </c>
      <c r="E55" s="159" t="s">
        <v>227</v>
      </c>
      <c r="F55" s="9">
        <v>30</v>
      </c>
      <c r="G55" s="5"/>
      <c r="H55" s="5"/>
      <c r="I55" s="160"/>
      <c r="J55" s="127"/>
      <c r="K55" s="161">
        <v>30</v>
      </c>
      <c r="L55" s="162">
        <v>30</v>
      </c>
      <c r="M55" s="135" t="s">
        <v>187</v>
      </c>
    </row>
  </sheetData>
  <sheetProtection/>
  <mergeCells count="5">
    <mergeCell ref="J4:K4"/>
    <mergeCell ref="B4:B6"/>
    <mergeCell ref="C4:C6"/>
    <mergeCell ref="D4:D6"/>
    <mergeCell ref="E4:E6"/>
  </mergeCells>
  <printOptions/>
  <pageMargins left="0.21" right="0.18" top="0.37" bottom="0.17" header="0.24" footer="0.26"/>
  <pageSetup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0"/>
  <sheetViews>
    <sheetView view="pageBreakPreview" zoomScale="75" zoomScaleSheetLayoutView="75" zoomScalePageLayoutView="0" workbookViewId="0" topLeftCell="A2">
      <pane xSplit="5" ySplit="5" topLeftCell="F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6.50390625" defaultRowHeight="13.5"/>
  <cols>
    <col min="1" max="1" width="1.75390625" style="66" customWidth="1"/>
    <col min="2" max="3" width="6.50390625" style="66" customWidth="1"/>
    <col min="4" max="4" width="10.625" style="66" customWidth="1"/>
    <col min="5" max="13" width="6.50390625" style="66" customWidth="1"/>
    <col min="14" max="14" width="6.00390625" style="66" customWidth="1"/>
    <col min="15" max="16384" width="6.50390625" style="66" customWidth="1"/>
  </cols>
  <sheetData>
    <row r="2" spans="2:9" ht="17.25">
      <c r="B2" s="64" t="s">
        <v>159</v>
      </c>
      <c r="C2" s="65"/>
      <c r="D2" s="65"/>
      <c r="E2" s="65"/>
      <c r="F2" s="65"/>
      <c r="G2" s="65"/>
      <c r="H2" s="65"/>
      <c r="I2" s="65"/>
    </row>
    <row r="3" ht="14.25" thickBot="1"/>
    <row r="4" spans="2:13" ht="13.5">
      <c r="B4" s="194" t="s">
        <v>16</v>
      </c>
      <c r="C4" s="197" t="s">
        <v>17</v>
      </c>
      <c r="D4" s="197" t="s">
        <v>18</v>
      </c>
      <c r="E4" s="197" t="s">
        <v>19</v>
      </c>
      <c r="F4" s="67" t="s">
        <v>7</v>
      </c>
      <c r="G4" s="67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68" t="s">
        <v>15</v>
      </c>
    </row>
    <row r="5" spans="2:13" ht="13.5">
      <c r="B5" s="195"/>
      <c r="C5" s="198"/>
      <c r="D5" s="198"/>
      <c r="E5" s="198"/>
      <c r="F5" s="69">
        <v>39831</v>
      </c>
      <c r="G5" s="69">
        <v>39887</v>
      </c>
      <c r="H5" s="69">
        <v>39929</v>
      </c>
      <c r="I5" s="69">
        <v>39957</v>
      </c>
      <c r="J5" s="69"/>
      <c r="K5" s="69"/>
      <c r="L5" s="69"/>
      <c r="M5" s="70"/>
    </row>
    <row r="6" spans="2:13" ht="14.25" thickBot="1">
      <c r="B6" s="196"/>
      <c r="C6" s="199"/>
      <c r="D6" s="199"/>
      <c r="E6" s="199"/>
      <c r="F6" s="71" t="s">
        <v>127</v>
      </c>
      <c r="G6" s="71" t="s">
        <v>134</v>
      </c>
      <c r="H6" s="71" t="s">
        <v>0</v>
      </c>
      <c r="I6" s="71" t="s">
        <v>129</v>
      </c>
      <c r="J6" s="71"/>
      <c r="K6" s="71"/>
      <c r="L6" s="71"/>
      <c r="M6" s="72"/>
    </row>
    <row r="7" spans="2:13" ht="13.5" customHeight="1">
      <c r="B7" s="73" t="s">
        <v>5</v>
      </c>
      <c r="C7" s="74">
        <f aca="true" t="shared" si="0" ref="C7:C40">SUM(F7:M7)</f>
        <v>190</v>
      </c>
      <c r="D7" s="74" t="s">
        <v>31</v>
      </c>
      <c r="E7" s="74" t="s">
        <v>21</v>
      </c>
      <c r="F7" s="75">
        <v>10</v>
      </c>
      <c r="G7" s="76">
        <v>100</v>
      </c>
      <c r="H7" s="76">
        <v>50</v>
      </c>
      <c r="I7" s="76">
        <v>30</v>
      </c>
      <c r="J7" s="75"/>
      <c r="K7" s="75"/>
      <c r="L7" s="75"/>
      <c r="M7" s="77"/>
    </row>
    <row r="8" spans="2:13" ht="13.5" customHeight="1">
      <c r="B8" s="73" t="s">
        <v>6</v>
      </c>
      <c r="C8" s="74">
        <f t="shared" si="0"/>
        <v>160</v>
      </c>
      <c r="D8" s="74" t="s">
        <v>28</v>
      </c>
      <c r="E8" s="74" t="s">
        <v>20</v>
      </c>
      <c r="F8" s="76">
        <v>50</v>
      </c>
      <c r="G8" s="76">
        <v>50</v>
      </c>
      <c r="H8" s="76">
        <v>50</v>
      </c>
      <c r="I8" s="75">
        <v>10</v>
      </c>
      <c r="J8" s="75"/>
      <c r="K8" s="75"/>
      <c r="L8" s="75"/>
      <c r="M8" s="77"/>
    </row>
    <row r="9" spans="2:13" ht="13.5">
      <c r="B9" s="73" t="s">
        <v>6</v>
      </c>
      <c r="C9" s="74">
        <f t="shared" si="0"/>
        <v>160</v>
      </c>
      <c r="D9" s="74" t="s">
        <v>118</v>
      </c>
      <c r="E9" s="74" t="s">
        <v>3</v>
      </c>
      <c r="F9" s="76">
        <v>70</v>
      </c>
      <c r="G9" s="75">
        <v>10</v>
      </c>
      <c r="H9" s="75">
        <v>10</v>
      </c>
      <c r="I9" s="76">
        <v>70</v>
      </c>
      <c r="J9" s="75"/>
      <c r="K9" s="75"/>
      <c r="L9" s="75"/>
      <c r="M9" s="77"/>
    </row>
    <row r="10" spans="2:13" ht="13.5">
      <c r="B10" s="73" t="s">
        <v>103</v>
      </c>
      <c r="C10" s="74">
        <f t="shared" si="0"/>
        <v>130</v>
      </c>
      <c r="D10" s="74" t="s">
        <v>102</v>
      </c>
      <c r="E10" s="74" t="s">
        <v>0</v>
      </c>
      <c r="F10" s="75">
        <v>10</v>
      </c>
      <c r="G10" s="75">
        <v>10</v>
      </c>
      <c r="H10" s="76">
        <v>100</v>
      </c>
      <c r="I10" s="75">
        <v>10</v>
      </c>
      <c r="J10" s="75"/>
      <c r="K10" s="75"/>
      <c r="L10" s="75"/>
      <c r="M10" s="77"/>
    </row>
    <row r="11" spans="2:13" ht="13.5">
      <c r="B11" s="73" t="s">
        <v>8</v>
      </c>
      <c r="C11" s="74">
        <f t="shared" si="0"/>
        <v>110</v>
      </c>
      <c r="D11" s="74" t="s">
        <v>137</v>
      </c>
      <c r="E11" s="74" t="s">
        <v>1</v>
      </c>
      <c r="F11" s="75"/>
      <c r="G11" s="75">
        <v>10</v>
      </c>
      <c r="H11" s="75"/>
      <c r="I11" s="76">
        <v>100</v>
      </c>
      <c r="J11" s="75"/>
      <c r="K11" s="75"/>
      <c r="L11" s="75"/>
      <c r="M11" s="77"/>
    </row>
    <row r="12" spans="2:13" ht="13.5">
      <c r="B12" s="73" t="s">
        <v>104</v>
      </c>
      <c r="C12" s="74">
        <f t="shared" si="0"/>
        <v>100</v>
      </c>
      <c r="D12" s="74" t="s">
        <v>97</v>
      </c>
      <c r="E12" s="74" t="s">
        <v>81</v>
      </c>
      <c r="F12" s="76">
        <v>100</v>
      </c>
      <c r="G12" s="75"/>
      <c r="H12" s="75"/>
      <c r="I12" s="75"/>
      <c r="J12" s="75"/>
      <c r="K12" s="75"/>
      <c r="L12" s="75"/>
      <c r="M12" s="77"/>
    </row>
    <row r="13" spans="2:13" ht="13.5" customHeight="1">
      <c r="B13" s="73" t="s">
        <v>104</v>
      </c>
      <c r="C13" s="74">
        <f t="shared" si="0"/>
        <v>100</v>
      </c>
      <c r="D13" s="74" t="s">
        <v>164</v>
      </c>
      <c r="E13" s="74" t="s">
        <v>3</v>
      </c>
      <c r="F13" s="75"/>
      <c r="G13" s="75"/>
      <c r="H13" s="76">
        <v>70</v>
      </c>
      <c r="I13" s="76">
        <v>30</v>
      </c>
      <c r="J13" s="75"/>
      <c r="K13" s="75"/>
      <c r="L13" s="75"/>
      <c r="M13" s="77"/>
    </row>
    <row r="14" spans="2:13" ht="13.5" customHeight="1">
      <c r="B14" s="73" t="s">
        <v>61</v>
      </c>
      <c r="C14" s="74">
        <f t="shared" si="0"/>
        <v>90</v>
      </c>
      <c r="D14" s="74" t="s">
        <v>96</v>
      </c>
      <c r="E14" s="74" t="s">
        <v>75</v>
      </c>
      <c r="F14" s="76">
        <v>30</v>
      </c>
      <c r="G14" s="75"/>
      <c r="H14" s="75">
        <v>10</v>
      </c>
      <c r="I14" s="76">
        <v>50</v>
      </c>
      <c r="J14" s="75"/>
      <c r="K14" s="75"/>
      <c r="L14" s="75"/>
      <c r="M14" s="77"/>
    </row>
    <row r="15" spans="2:13" ht="13.5" customHeight="1">
      <c r="B15" s="73" t="s">
        <v>112</v>
      </c>
      <c r="C15" s="74">
        <f t="shared" si="0"/>
        <v>80</v>
      </c>
      <c r="D15" s="74" t="s">
        <v>135</v>
      </c>
      <c r="E15" s="74" t="s">
        <v>1</v>
      </c>
      <c r="F15" s="75">
        <v>10</v>
      </c>
      <c r="G15" s="76">
        <v>70</v>
      </c>
      <c r="H15" s="75"/>
      <c r="I15" s="75"/>
      <c r="J15" s="75"/>
      <c r="K15" s="75"/>
      <c r="L15" s="75"/>
      <c r="M15" s="77"/>
    </row>
    <row r="16" spans="2:13" ht="13.5">
      <c r="B16" s="73" t="s">
        <v>107</v>
      </c>
      <c r="C16" s="74">
        <f t="shared" si="0"/>
        <v>70</v>
      </c>
      <c r="D16" s="74" t="s">
        <v>142</v>
      </c>
      <c r="E16" s="74" t="s">
        <v>0</v>
      </c>
      <c r="F16" s="75">
        <v>10</v>
      </c>
      <c r="G16" s="75"/>
      <c r="H16" s="75">
        <v>10</v>
      </c>
      <c r="I16" s="76">
        <v>50</v>
      </c>
      <c r="J16" s="75"/>
      <c r="K16" s="75"/>
      <c r="L16" s="75"/>
      <c r="M16" s="77"/>
    </row>
    <row r="17" spans="2:13" ht="13.5">
      <c r="B17" s="73" t="s">
        <v>171</v>
      </c>
      <c r="C17" s="74">
        <f t="shared" si="0"/>
        <v>60</v>
      </c>
      <c r="D17" s="74" t="s">
        <v>139</v>
      </c>
      <c r="E17" s="74" t="s">
        <v>4</v>
      </c>
      <c r="F17" s="76">
        <v>50</v>
      </c>
      <c r="G17" s="76"/>
      <c r="H17" s="75">
        <v>10</v>
      </c>
      <c r="I17" s="75"/>
      <c r="J17" s="75"/>
      <c r="K17" s="75"/>
      <c r="L17" s="75"/>
      <c r="M17" s="77"/>
    </row>
    <row r="18" spans="2:13" ht="13.5" customHeight="1">
      <c r="B18" s="73" t="s">
        <v>171</v>
      </c>
      <c r="C18" s="74">
        <f t="shared" si="0"/>
        <v>60</v>
      </c>
      <c r="D18" s="74" t="s">
        <v>60</v>
      </c>
      <c r="E18" s="74" t="s">
        <v>34</v>
      </c>
      <c r="F18" s="76">
        <v>30</v>
      </c>
      <c r="G18" s="76">
        <v>30</v>
      </c>
      <c r="H18" s="75"/>
      <c r="I18" s="75"/>
      <c r="J18" s="75"/>
      <c r="K18" s="75"/>
      <c r="L18" s="75"/>
      <c r="M18" s="77"/>
    </row>
    <row r="19" spans="2:13" ht="13.5" customHeight="1">
      <c r="B19" s="73" t="s">
        <v>183</v>
      </c>
      <c r="C19" s="74">
        <f t="shared" si="0"/>
        <v>50</v>
      </c>
      <c r="D19" s="74" t="s">
        <v>140</v>
      </c>
      <c r="E19" s="74" t="s">
        <v>1</v>
      </c>
      <c r="F19" s="75"/>
      <c r="G19" s="76">
        <v>50</v>
      </c>
      <c r="H19" s="75"/>
      <c r="I19" s="75"/>
      <c r="J19" s="75"/>
      <c r="K19" s="75"/>
      <c r="L19" s="75"/>
      <c r="M19" s="77"/>
    </row>
    <row r="20" spans="2:13" ht="13.5" customHeight="1">
      <c r="B20" s="73" t="s">
        <v>184</v>
      </c>
      <c r="C20" s="74">
        <f t="shared" si="0"/>
        <v>40</v>
      </c>
      <c r="D20" s="74" t="s">
        <v>165</v>
      </c>
      <c r="E20" s="74" t="s">
        <v>3</v>
      </c>
      <c r="F20" s="75"/>
      <c r="G20" s="75"/>
      <c r="H20" s="76">
        <v>30</v>
      </c>
      <c r="I20" s="75">
        <v>10</v>
      </c>
      <c r="J20" s="75"/>
      <c r="K20" s="75"/>
      <c r="L20" s="75"/>
      <c r="M20" s="77"/>
    </row>
    <row r="21" spans="2:13" ht="13.5" customHeight="1">
      <c r="B21" s="73" t="s">
        <v>184</v>
      </c>
      <c r="C21" s="74">
        <f t="shared" si="0"/>
        <v>40</v>
      </c>
      <c r="D21" s="74" t="s">
        <v>168</v>
      </c>
      <c r="E21" s="74" t="s">
        <v>3</v>
      </c>
      <c r="F21" s="75"/>
      <c r="G21" s="75"/>
      <c r="H21" s="75">
        <v>10</v>
      </c>
      <c r="I21" s="76">
        <v>30</v>
      </c>
      <c r="J21" s="75"/>
      <c r="K21" s="75"/>
      <c r="L21" s="75"/>
      <c r="M21" s="77"/>
    </row>
    <row r="22" spans="2:13" ht="13.5" customHeight="1">
      <c r="B22" s="73" t="s">
        <v>185</v>
      </c>
      <c r="C22" s="74">
        <f t="shared" si="0"/>
        <v>30</v>
      </c>
      <c r="D22" s="74" t="s">
        <v>166</v>
      </c>
      <c r="E22" s="74" t="s">
        <v>3</v>
      </c>
      <c r="F22" s="75"/>
      <c r="G22" s="75"/>
      <c r="H22" s="76">
        <v>30</v>
      </c>
      <c r="I22" s="75"/>
      <c r="J22" s="75"/>
      <c r="K22" s="75"/>
      <c r="L22" s="75"/>
      <c r="M22" s="77"/>
    </row>
    <row r="23" spans="2:13" ht="13.5" customHeight="1">
      <c r="B23" s="73" t="s">
        <v>185</v>
      </c>
      <c r="C23" s="74">
        <f t="shared" si="0"/>
        <v>30</v>
      </c>
      <c r="D23" s="74" t="s">
        <v>141</v>
      </c>
      <c r="E23" s="74" t="s">
        <v>1</v>
      </c>
      <c r="F23" s="75"/>
      <c r="G23" s="76">
        <v>30</v>
      </c>
      <c r="H23" s="75"/>
      <c r="I23" s="75"/>
      <c r="J23" s="75"/>
      <c r="K23" s="75"/>
      <c r="L23" s="75"/>
      <c r="M23" s="77"/>
    </row>
    <row r="24" spans="2:13" ht="13.5" customHeight="1">
      <c r="B24" s="73" t="s">
        <v>185</v>
      </c>
      <c r="C24" s="74">
        <f t="shared" si="0"/>
        <v>30</v>
      </c>
      <c r="D24" s="74" t="s">
        <v>114</v>
      </c>
      <c r="E24" s="74" t="s">
        <v>4</v>
      </c>
      <c r="F24" s="76">
        <v>30</v>
      </c>
      <c r="G24" s="75"/>
      <c r="H24" s="75"/>
      <c r="I24" s="75"/>
      <c r="J24" s="75"/>
      <c r="K24" s="75"/>
      <c r="L24" s="75"/>
      <c r="M24" s="77"/>
    </row>
    <row r="25" spans="2:13" ht="13.5" customHeight="1">
      <c r="B25" s="73" t="s">
        <v>185</v>
      </c>
      <c r="C25" s="74">
        <f t="shared" si="0"/>
        <v>30</v>
      </c>
      <c r="D25" s="74" t="s">
        <v>144</v>
      </c>
      <c r="E25" s="74" t="s">
        <v>4</v>
      </c>
      <c r="F25" s="76">
        <v>30</v>
      </c>
      <c r="G25" s="76"/>
      <c r="H25" s="75"/>
      <c r="I25" s="75"/>
      <c r="J25" s="75"/>
      <c r="K25" s="75"/>
      <c r="L25" s="75"/>
      <c r="M25" s="77"/>
    </row>
    <row r="26" spans="2:13" ht="13.5" customHeight="1">
      <c r="B26" s="73" t="s">
        <v>185</v>
      </c>
      <c r="C26" s="74">
        <f t="shared" si="0"/>
        <v>30</v>
      </c>
      <c r="D26" s="74" t="s">
        <v>115</v>
      </c>
      <c r="E26" s="74" t="s">
        <v>1</v>
      </c>
      <c r="F26" s="75">
        <v>10</v>
      </c>
      <c r="G26" s="75">
        <v>10</v>
      </c>
      <c r="H26" s="75"/>
      <c r="I26" s="75">
        <v>10</v>
      </c>
      <c r="J26" s="75"/>
      <c r="K26" s="75"/>
      <c r="L26" s="75"/>
      <c r="M26" s="77"/>
    </row>
    <row r="27" spans="2:13" ht="13.5" customHeight="1">
      <c r="B27" s="73" t="s">
        <v>173</v>
      </c>
      <c r="C27" s="74">
        <f t="shared" si="0"/>
        <v>20</v>
      </c>
      <c r="D27" s="74" t="s">
        <v>62</v>
      </c>
      <c r="E27" s="74" t="s">
        <v>0</v>
      </c>
      <c r="F27" s="75">
        <v>10</v>
      </c>
      <c r="G27" s="75"/>
      <c r="H27" s="75">
        <v>10</v>
      </c>
      <c r="I27" s="75"/>
      <c r="J27" s="75"/>
      <c r="K27" s="75"/>
      <c r="L27" s="75"/>
      <c r="M27" s="77"/>
    </row>
    <row r="28" spans="2:13" ht="13.5" customHeight="1">
      <c r="B28" s="73" t="s">
        <v>173</v>
      </c>
      <c r="C28" s="74">
        <f t="shared" si="0"/>
        <v>20</v>
      </c>
      <c r="D28" s="74" t="s">
        <v>24</v>
      </c>
      <c r="E28" s="74" t="s">
        <v>22</v>
      </c>
      <c r="F28" s="75">
        <v>10</v>
      </c>
      <c r="G28" s="75"/>
      <c r="H28" s="75">
        <v>10</v>
      </c>
      <c r="I28" s="75"/>
      <c r="J28" s="75"/>
      <c r="K28" s="75"/>
      <c r="L28" s="75"/>
      <c r="M28" s="77"/>
    </row>
    <row r="29" spans="2:13" ht="13.5" customHeight="1">
      <c r="B29" s="73" t="s">
        <v>173</v>
      </c>
      <c r="C29" s="74">
        <f t="shared" si="0"/>
        <v>20</v>
      </c>
      <c r="D29" s="74" t="s">
        <v>170</v>
      </c>
      <c r="E29" s="74" t="s">
        <v>3</v>
      </c>
      <c r="F29" s="75"/>
      <c r="G29" s="75"/>
      <c r="H29" s="75">
        <v>10</v>
      </c>
      <c r="I29" s="75">
        <v>10</v>
      </c>
      <c r="J29" s="75"/>
      <c r="K29" s="75"/>
      <c r="L29" s="75"/>
      <c r="M29" s="77"/>
    </row>
    <row r="30" spans="2:13" ht="13.5" customHeight="1">
      <c r="B30" s="73" t="s">
        <v>173</v>
      </c>
      <c r="C30" s="74">
        <f t="shared" si="0"/>
        <v>20</v>
      </c>
      <c r="D30" s="74" t="s">
        <v>167</v>
      </c>
      <c r="E30" s="74" t="s">
        <v>0</v>
      </c>
      <c r="F30" s="75"/>
      <c r="G30" s="75"/>
      <c r="H30" s="75">
        <v>10</v>
      </c>
      <c r="I30" s="75">
        <v>10</v>
      </c>
      <c r="J30" s="75"/>
      <c r="K30" s="75"/>
      <c r="L30" s="75"/>
      <c r="M30" s="77"/>
    </row>
    <row r="31" spans="2:13" ht="13.5">
      <c r="B31" s="73" t="s">
        <v>173</v>
      </c>
      <c r="C31" s="74">
        <f t="shared" si="0"/>
        <v>20</v>
      </c>
      <c r="D31" s="74" t="s">
        <v>169</v>
      </c>
      <c r="E31" s="74" t="s">
        <v>0</v>
      </c>
      <c r="F31" s="75"/>
      <c r="G31" s="75"/>
      <c r="H31" s="75">
        <v>10</v>
      </c>
      <c r="I31" s="75">
        <v>10</v>
      </c>
      <c r="J31" s="75"/>
      <c r="K31" s="75"/>
      <c r="L31" s="75"/>
      <c r="M31" s="77"/>
    </row>
    <row r="32" spans="2:13" ht="13.5" customHeight="1">
      <c r="B32" s="73" t="s">
        <v>173</v>
      </c>
      <c r="C32" s="74">
        <f t="shared" si="0"/>
        <v>20</v>
      </c>
      <c r="D32" s="74" t="s">
        <v>136</v>
      </c>
      <c r="E32" s="74" t="s">
        <v>0</v>
      </c>
      <c r="F32" s="75"/>
      <c r="G32" s="75">
        <v>10</v>
      </c>
      <c r="H32" s="75"/>
      <c r="I32" s="75">
        <v>10</v>
      </c>
      <c r="J32" s="75"/>
      <c r="K32" s="75"/>
      <c r="L32" s="75"/>
      <c r="M32" s="77"/>
    </row>
    <row r="33" spans="2:13" ht="13.5" customHeight="1">
      <c r="B33" s="73" t="s">
        <v>186</v>
      </c>
      <c r="C33" s="74">
        <f t="shared" si="0"/>
        <v>10</v>
      </c>
      <c r="D33" s="74" t="s">
        <v>26</v>
      </c>
      <c r="E33" s="74" t="s">
        <v>20</v>
      </c>
      <c r="F33" s="75"/>
      <c r="G33" s="75">
        <v>10</v>
      </c>
      <c r="H33" s="75"/>
      <c r="I33" s="75"/>
      <c r="J33" s="75"/>
      <c r="K33" s="75"/>
      <c r="L33" s="75"/>
      <c r="M33" s="77"/>
    </row>
    <row r="34" spans="2:13" ht="13.5" customHeight="1">
      <c r="B34" s="73" t="s">
        <v>186</v>
      </c>
      <c r="C34" s="74">
        <f t="shared" si="0"/>
        <v>10</v>
      </c>
      <c r="D34" s="74" t="s">
        <v>143</v>
      </c>
      <c r="E34" s="74" t="s">
        <v>2</v>
      </c>
      <c r="F34" s="75">
        <v>10</v>
      </c>
      <c r="G34" s="75"/>
      <c r="H34" s="75"/>
      <c r="I34" s="75"/>
      <c r="J34" s="75"/>
      <c r="K34" s="75"/>
      <c r="L34" s="75"/>
      <c r="M34" s="77"/>
    </row>
    <row r="35" spans="2:13" ht="13.5" customHeight="1">
      <c r="B35" s="73" t="s">
        <v>186</v>
      </c>
      <c r="C35" s="74">
        <f t="shared" si="0"/>
        <v>10</v>
      </c>
      <c r="D35" s="74" t="s">
        <v>180</v>
      </c>
      <c r="E35" s="74" t="s">
        <v>0</v>
      </c>
      <c r="F35" s="75"/>
      <c r="G35" s="75"/>
      <c r="H35" s="75"/>
      <c r="I35" s="75">
        <v>10</v>
      </c>
      <c r="J35" s="75"/>
      <c r="K35" s="75"/>
      <c r="L35" s="75"/>
      <c r="M35" s="77"/>
    </row>
    <row r="36" spans="2:13" ht="13.5" customHeight="1">
      <c r="B36" s="73" t="s">
        <v>186</v>
      </c>
      <c r="C36" s="74">
        <f t="shared" si="0"/>
        <v>10</v>
      </c>
      <c r="D36" s="74" t="s">
        <v>181</v>
      </c>
      <c r="E36" s="74" t="s">
        <v>3</v>
      </c>
      <c r="F36" s="75"/>
      <c r="G36" s="75"/>
      <c r="H36" s="75"/>
      <c r="I36" s="75">
        <v>10</v>
      </c>
      <c r="J36" s="75"/>
      <c r="K36" s="75"/>
      <c r="L36" s="75"/>
      <c r="M36" s="77"/>
    </row>
    <row r="37" spans="2:13" ht="13.5" customHeight="1">
      <c r="B37" s="73" t="s">
        <v>186</v>
      </c>
      <c r="C37" s="74">
        <f t="shared" si="0"/>
        <v>10</v>
      </c>
      <c r="D37" s="74" t="s">
        <v>182</v>
      </c>
      <c r="E37" s="74" t="s">
        <v>81</v>
      </c>
      <c r="F37" s="75"/>
      <c r="G37" s="75"/>
      <c r="H37" s="75"/>
      <c r="I37" s="75">
        <v>10</v>
      </c>
      <c r="J37" s="75"/>
      <c r="K37" s="75"/>
      <c r="L37" s="75"/>
      <c r="M37" s="77"/>
    </row>
    <row r="38" spans="2:13" ht="13.5" customHeight="1">
      <c r="B38" s="73" t="s">
        <v>186</v>
      </c>
      <c r="C38" s="74">
        <f t="shared" si="0"/>
        <v>10</v>
      </c>
      <c r="D38" s="74" t="s">
        <v>25</v>
      </c>
      <c r="E38" s="74" t="s">
        <v>22</v>
      </c>
      <c r="F38" s="75">
        <v>10</v>
      </c>
      <c r="G38" s="75"/>
      <c r="H38" s="75"/>
      <c r="I38" s="75"/>
      <c r="J38" s="75"/>
      <c r="K38" s="75"/>
      <c r="L38" s="75"/>
      <c r="M38" s="77"/>
    </row>
    <row r="39" spans="2:13" ht="13.5">
      <c r="B39" s="73" t="s">
        <v>186</v>
      </c>
      <c r="C39" s="74">
        <f t="shared" si="0"/>
        <v>10</v>
      </c>
      <c r="D39" s="74" t="s">
        <v>113</v>
      </c>
      <c r="E39" s="74" t="s">
        <v>4</v>
      </c>
      <c r="F39" s="75">
        <v>10</v>
      </c>
      <c r="G39" s="75"/>
      <c r="H39" s="75"/>
      <c r="I39" s="75"/>
      <c r="J39" s="75"/>
      <c r="K39" s="75"/>
      <c r="L39" s="75"/>
      <c r="M39" s="77"/>
    </row>
    <row r="40" spans="2:13" ht="13.5" customHeight="1" thickBot="1">
      <c r="B40" s="78" t="s">
        <v>186</v>
      </c>
      <c r="C40" s="71">
        <f t="shared" si="0"/>
        <v>10</v>
      </c>
      <c r="D40" s="71" t="s">
        <v>117</v>
      </c>
      <c r="E40" s="71" t="s">
        <v>4</v>
      </c>
      <c r="F40" s="79">
        <v>10</v>
      </c>
      <c r="G40" s="79"/>
      <c r="H40" s="79"/>
      <c r="I40" s="79"/>
      <c r="J40" s="79"/>
      <c r="K40" s="79"/>
      <c r="L40" s="79"/>
      <c r="M40" s="80"/>
    </row>
  </sheetData>
  <sheetProtection/>
  <mergeCells count="4">
    <mergeCell ref="B4:B6"/>
    <mergeCell ref="C4:C6"/>
    <mergeCell ref="D4:D6"/>
    <mergeCell ref="E4:E6"/>
  </mergeCells>
  <printOptions/>
  <pageMargins left="0.15" right="0.25" top="0.28" bottom="1" header="0.21" footer="0.512"/>
  <pageSetup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2009-05-26T11:14:19Z</cp:lastPrinted>
  <dcterms:created xsi:type="dcterms:W3CDTF">2008-02-04T10:22:43Z</dcterms:created>
  <dcterms:modified xsi:type="dcterms:W3CDTF">2009-06-10T17:21:25Z</dcterms:modified>
  <cp:category/>
  <cp:version/>
  <cp:contentType/>
  <cp:contentStatus/>
</cp:coreProperties>
</file>