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6960" windowHeight="8445" activeTab="0"/>
  </bookViews>
  <sheets>
    <sheet name="A " sheetId="1" r:id="rId1"/>
    <sheet name="B" sheetId="2" r:id="rId2"/>
  </sheets>
  <definedNames>
    <definedName name="_xlnm.Print_Area" localSheetId="1">'B'!$A$1:$U$38</definedName>
  </definedNames>
  <calcPr fullCalcOnLoad="1"/>
</workbook>
</file>

<file path=xl/comments1.xml><?xml version="1.0" encoding="utf-8"?>
<comments xmlns="http://schemas.openxmlformats.org/spreadsheetml/2006/main">
  <authors>
    <author>Pluto</author>
  </authors>
  <commentList>
    <comment ref="D8" authorId="0">
      <text>
        <r>
          <rPr>
            <b/>
            <sz val="9"/>
            <rFont val="ＭＳ Ｐゴシック"/>
            <family val="3"/>
          </rPr>
          <t>アマナイン代表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Pluto</author>
  </authors>
  <commentList>
    <comment ref="D7" authorId="0">
      <text>
        <r>
          <rPr>
            <b/>
            <sz val="9"/>
            <rFont val="ＭＳ Ｐゴシック"/>
            <family val="3"/>
          </rPr>
          <t>アマナイン代表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0">
      <text>
        <r>
          <rPr>
            <b/>
            <sz val="9"/>
            <rFont val="ＭＳ Ｐゴシック"/>
            <family val="3"/>
          </rPr>
          <t>アマナイン代表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<sst xmlns="http://schemas.openxmlformats.org/spreadsheetml/2006/main" count="400" uniqueCount="187">
  <si>
    <t>オアシス</t>
  </si>
  <si>
    <t>レッドH</t>
  </si>
  <si>
    <t>順位</t>
  </si>
  <si>
    <t>得点</t>
  </si>
  <si>
    <t>氏名</t>
  </si>
  <si>
    <t>所属</t>
  </si>
  <si>
    <t>第1戦</t>
  </si>
  <si>
    <t>第2戦</t>
  </si>
  <si>
    <t>第3戦</t>
  </si>
  <si>
    <t>第4戦</t>
  </si>
  <si>
    <t>第5戦</t>
  </si>
  <si>
    <t>第6戦</t>
  </si>
  <si>
    <t>ストレートP</t>
  </si>
  <si>
    <t>オアシス</t>
  </si>
  <si>
    <t>ファクトリー</t>
  </si>
  <si>
    <t>藤巻 慎哉</t>
  </si>
  <si>
    <t>エムズ</t>
  </si>
  <si>
    <t>プルートー</t>
  </si>
  <si>
    <t>1位：</t>
  </si>
  <si>
    <t>ファクトリー</t>
  </si>
  <si>
    <t>4位：</t>
  </si>
  <si>
    <t>5位：</t>
  </si>
  <si>
    <t>オアシス</t>
  </si>
  <si>
    <t>6位：</t>
  </si>
  <si>
    <t>ストレートP</t>
  </si>
  <si>
    <t>7位：</t>
  </si>
  <si>
    <t>8位：</t>
  </si>
  <si>
    <t>田口 賢</t>
  </si>
  <si>
    <t>刀禰 恭一</t>
  </si>
  <si>
    <t>石田 亮</t>
  </si>
  <si>
    <t>ストレートP</t>
  </si>
  <si>
    <t>角剛</t>
  </si>
  <si>
    <t>岸本真志</t>
  </si>
  <si>
    <t>ファクトリー</t>
  </si>
  <si>
    <t>高橋 和也</t>
  </si>
  <si>
    <t>ポラリス</t>
  </si>
  <si>
    <t>県外選手</t>
  </si>
  <si>
    <t>市之宮裕</t>
  </si>
  <si>
    <t>ポラリス</t>
  </si>
  <si>
    <t>15位：</t>
  </si>
  <si>
    <t>三木志郎</t>
  </si>
  <si>
    <t>ポラリス</t>
  </si>
  <si>
    <t>笹川 和弘</t>
  </si>
  <si>
    <t>志村行雄</t>
  </si>
  <si>
    <t>梅澤 浩文</t>
  </si>
  <si>
    <t>ガーデン</t>
  </si>
  <si>
    <t>第6戦</t>
  </si>
  <si>
    <t>第7戦</t>
  </si>
  <si>
    <t>第8戦</t>
  </si>
  <si>
    <t>ファクトリー</t>
  </si>
  <si>
    <t>プルートー</t>
  </si>
  <si>
    <t>ストレートＰ</t>
  </si>
  <si>
    <t>オアシス</t>
  </si>
  <si>
    <t>渋谷 博史</t>
  </si>
  <si>
    <t>2位：</t>
  </si>
  <si>
    <t>武藤 正樹</t>
  </si>
  <si>
    <t>権利獲得</t>
  </si>
  <si>
    <t>3位：</t>
  </si>
  <si>
    <t>川崎 健太郎</t>
  </si>
  <si>
    <t>ストレートP</t>
  </si>
  <si>
    <t>原 大輔</t>
  </si>
  <si>
    <t>三木 志郎</t>
  </si>
  <si>
    <t>A級昇格</t>
  </si>
  <si>
    <t>高野 亮太</t>
  </si>
  <si>
    <t>オアシス</t>
  </si>
  <si>
    <t>横山 岳彦</t>
  </si>
  <si>
    <t>ファクトリー</t>
  </si>
  <si>
    <t>大里 大</t>
  </si>
  <si>
    <t>柳 貴幸</t>
  </si>
  <si>
    <t>エムズ</t>
  </si>
  <si>
    <r>
      <t>1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位：</t>
    </r>
  </si>
  <si>
    <t>伏見 佳奈</t>
  </si>
  <si>
    <t>L級代表対象</t>
  </si>
  <si>
    <r>
      <t>13位：</t>
    </r>
  </si>
  <si>
    <t>広川 正樹</t>
  </si>
  <si>
    <t>レッドH</t>
  </si>
  <si>
    <t>宮沢 伯文</t>
  </si>
  <si>
    <t>塩原 哲</t>
  </si>
  <si>
    <t>福田　将太</t>
  </si>
  <si>
    <t>内山 奈々子</t>
  </si>
  <si>
    <t>ポラリス</t>
  </si>
  <si>
    <t>20位：</t>
  </si>
  <si>
    <t>広川 哲雄</t>
  </si>
  <si>
    <t>欠席</t>
  </si>
  <si>
    <t>21位：</t>
  </si>
  <si>
    <t>ｶﾞｰﾃﾞﾝ</t>
  </si>
  <si>
    <t>ストレートP</t>
  </si>
  <si>
    <t>ストレートP</t>
  </si>
  <si>
    <t>ファクトリー</t>
  </si>
  <si>
    <t>青木 賢一</t>
  </si>
  <si>
    <t>ポラリス</t>
  </si>
  <si>
    <t>中山 友晴</t>
  </si>
  <si>
    <t>ストレートP</t>
  </si>
  <si>
    <t>森 隆</t>
  </si>
  <si>
    <r>
      <t>2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位：</t>
    </r>
  </si>
  <si>
    <t>佐々木 良</t>
  </si>
  <si>
    <t>ファクトリー</t>
  </si>
  <si>
    <t>ストレートP</t>
  </si>
  <si>
    <t>オアシス</t>
  </si>
  <si>
    <t>プルートー</t>
  </si>
  <si>
    <t>高橋 和也</t>
  </si>
  <si>
    <t>ポラリス</t>
  </si>
  <si>
    <t>曽我 勝幸</t>
  </si>
  <si>
    <t>ガーデン</t>
  </si>
  <si>
    <t>市之宮 裕</t>
  </si>
  <si>
    <t>ポラリス</t>
  </si>
  <si>
    <t>桂澤 寛朗</t>
  </si>
  <si>
    <t>ガーデン</t>
  </si>
  <si>
    <t>9位：</t>
  </si>
  <si>
    <t>11位：</t>
  </si>
  <si>
    <t>阿部 達也</t>
  </si>
  <si>
    <t>笠井憲章</t>
  </si>
  <si>
    <t>水科 光則</t>
  </si>
  <si>
    <t>山田 潤</t>
  </si>
  <si>
    <t>大里 大</t>
  </si>
  <si>
    <t>齋藤 伸介</t>
  </si>
  <si>
    <t>田村 剛史</t>
  </si>
  <si>
    <t>水沢 幸男</t>
  </si>
  <si>
    <t>オアシス</t>
  </si>
  <si>
    <t>大泉 真樹</t>
  </si>
  <si>
    <t>ガーデン</t>
  </si>
  <si>
    <t>星野 浩康</t>
  </si>
  <si>
    <t>朝日 柳吏</t>
  </si>
  <si>
    <t>ガーデン</t>
  </si>
  <si>
    <t>結城 英律</t>
  </si>
  <si>
    <t>プルートー</t>
  </si>
  <si>
    <t>木村 友美</t>
  </si>
  <si>
    <t>竹内 真平</t>
  </si>
  <si>
    <t>プルートー</t>
  </si>
  <si>
    <t>宮沢 伯文</t>
  </si>
  <si>
    <t>ストレートP</t>
  </si>
  <si>
    <t>オアシス</t>
  </si>
  <si>
    <t>ファクトリー</t>
  </si>
  <si>
    <t>ファクトリー</t>
  </si>
  <si>
    <t>エムズ</t>
  </si>
  <si>
    <t>プルートー</t>
  </si>
  <si>
    <t>渡辺 哲也</t>
  </si>
  <si>
    <t>高橋 直彦</t>
  </si>
  <si>
    <t>刀禰 恭一</t>
  </si>
  <si>
    <t>富樫 要</t>
  </si>
  <si>
    <t>小島 亮</t>
  </si>
  <si>
    <t>鈴木 治</t>
  </si>
  <si>
    <t>13位：</t>
  </si>
  <si>
    <t>14位：</t>
  </si>
  <si>
    <t>大杉 允人</t>
  </si>
  <si>
    <t>田口 賢</t>
  </si>
  <si>
    <t>16位：</t>
  </si>
  <si>
    <t>松原 貴生</t>
  </si>
  <si>
    <t>渡辺 泰史</t>
  </si>
  <si>
    <t>ファクトリー</t>
  </si>
  <si>
    <t>山田 潤</t>
  </si>
  <si>
    <t>山岸 政利</t>
  </si>
  <si>
    <t>ファクトリー</t>
  </si>
  <si>
    <t>本間 俊行</t>
  </si>
  <si>
    <t>有坂 英一</t>
  </si>
  <si>
    <t>2009年後期NIBA公式A級戦ポイントランキング</t>
  </si>
  <si>
    <t>2010年前期NIBA公式A級戦ポイントランキング</t>
  </si>
  <si>
    <t>2009年後期NIBA公式B級戦ポイントランキング</t>
  </si>
  <si>
    <t>2010年前期NIBA公式B級戦ポイントランキング</t>
  </si>
  <si>
    <t>県外／A級昇格</t>
  </si>
  <si>
    <t>金子 弘嗣</t>
  </si>
  <si>
    <t>福原 透匡</t>
  </si>
  <si>
    <t>伏見 佳奈</t>
  </si>
  <si>
    <t>山川 弘</t>
  </si>
  <si>
    <t>19位：</t>
  </si>
  <si>
    <t>権利獲得</t>
  </si>
  <si>
    <t>権利辞退</t>
  </si>
  <si>
    <t>馬場 智昭</t>
  </si>
  <si>
    <t>曽我 勝幸</t>
  </si>
  <si>
    <t>大泉 真樹</t>
  </si>
  <si>
    <t>黒崎 真史</t>
  </si>
  <si>
    <t>石川 祥子</t>
  </si>
  <si>
    <t>丸山 崇</t>
  </si>
  <si>
    <t>大竹 潤一</t>
  </si>
  <si>
    <t>水野 淑江</t>
  </si>
  <si>
    <t>2010年山口プレ国体＆スポレク富山　新潟代表選抜戦　参加権利上位３名</t>
  </si>
  <si>
    <t>2010年山口プレ国体＆スポレク富山　新潟代表選抜戦　参加権利上位３名</t>
  </si>
  <si>
    <t>原 優一</t>
  </si>
  <si>
    <t>権利辞退</t>
  </si>
  <si>
    <t>高野 宏昭</t>
  </si>
  <si>
    <t>10位：</t>
  </si>
  <si>
    <t>渡辺 哲也</t>
  </si>
  <si>
    <t>高橋 直彦</t>
  </si>
  <si>
    <t>高野 宏昭</t>
  </si>
  <si>
    <t>松原 貴生</t>
  </si>
  <si>
    <t>小島 亮</t>
  </si>
  <si>
    <t>県外に移動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</si>
</sst>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 shrinkToFit="1"/>
    </xf>
    <xf numFmtId="0" fontId="1" fillId="24" borderId="0" xfId="0" applyFont="1" applyFill="1" applyAlignment="1">
      <alignment horizontal="center" vertical="center" shrinkToFit="1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shrinkToFit="1"/>
    </xf>
    <xf numFmtId="56" fontId="0" fillId="24" borderId="14" xfId="0" applyNumberFormat="1" applyFill="1" applyBorder="1" applyAlignment="1">
      <alignment horizontal="center" vertical="center" shrinkToFit="1"/>
    </xf>
    <xf numFmtId="56" fontId="0" fillId="24" borderId="15" xfId="0" applyNumberFormat="1" applyFill="1" applyBorder="1" applyAlignment="1">
      <alignment horizontal="center" vertical="center" shrinkToFit="1"/>
    </xf>
    <xf numFmtId="56" fontId="0" fillId="24" borderId="16" xfId="0" applyNumberFormat="1" applyFill="1" applyBorder="1" applyAlignment="1">
      <alignment horizontal="center" vertical="center" shrinkToFit="1"/>
    </xf>
    <xf numFmtId="56" fontId="0" fillId="24" borderId="17" xfId="0" applyNumberFormat="1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0" fontId="0" fillId="24" borderId="20" xfId="0" applyFill="1" applyBorder="1" applyAlignment="1">
      <alignment horizontal="center" vertical="center" shrinkToFit="1"/>
    </xf>
    <xf numFmtId="0" fontId="0" fillId="24" borderId="21" xfId="0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center" vertical="center" shrinkToFit="1"/>
    </xf>
    <xf numFmtId="0" fontId="22" fillId="24" borderId="23" xfId="0" applyFont="1" applyFill="1" applyBorder="1" applyAlignment="1">
      <alignment horizontal="center" vertical="center" shrinkToFit="1"/>
    </xf>
    <xf numFmtId="0" fontId="22" fillId="24" borderId="21" xfId="0" applyFont="1" applyFill="1" applyBorder="1" applyAlignment="1">
      <alignment horizontal="center" vertical="center" shrinkToFit="1"/>
    </xf>
    <xf numFmtId="0" fontId="22" fillId="24" borderId="24" xfId="0" applyFont="1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22" fillId="24" borderId="14" xfId="0" applyFont="1" applyFill="1" applyBorder="1" applyAlignment="1">
      <alignment horizontal="center" vertical="center" shrinkToFit="1"/>
    </xf>
    <xf numFmtId="0" fontId="22" fillId="24" borderId="15" xfId="0" applyFont="1" applyFill="1" applyBorder="1" applyAlignment="1">
      <alignment horizontal="center" vertical="center" shrinkToFit="1"/>
    </xf>
    <xf numFmtId="0" fontId="22" fillId="24" borderId="16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22" fillId="24" borderId="17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16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24" borderId="25" xfId="0" applyFont="1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 shrinkToFit="1"/>
    </xf>
    <xf numFmtId="0" fontId="0" fillId="24" borderId="26" xfId="0" applyFont="1" applyFill="1" applyBorder="1" applyAlignment="1">
      <alignment horizontal="center" vertical="center" shrinkToFit="1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 shrinkToFit="1"/>
    </xf>
    <xf numFmtId="0" fontId="1" fillId="24" borderId="10" xfId="0" applyNumberFormat="1" applyFont="1" applyFill="1" applyBorder="1" applyAlignment="1">
      <alignment horizontal="center" vertical="center" shrinkToFit="1"/>
    </xf>
    <xf numFmtId="0" fontId="1" fillId="24" borderId="11" xfId="0" applyNumberFormat="1" applyFont="1" applyFill="1" applyBorder="1" applyAlignment="1">
      <alignment horizontal="center" vertical="center" shrinkToFit="1"/>
    </xf>
    <xf numFmtId="0" fontId="1" fillId="24" borderId="12" xfId="0" applyNumberFormat="1" applyFont="1" applyFill="1" applyBorder="1" applyAlignment="1">
      <alignment horizontal="center" vertical="center" shrinkToFit="1"/>
    </xf>
    <xf numFmtId="0" fontId="1" fillId="24" borderId="13" xfId="0" applyNumberFormat="1" applyFont="1" applyFill="1" applyBorder="1" applyAlignment="1">
      <alignment horizontal="center" vertical="center" shrinkToFit="1"/>
    </xf>
    <xf numFmtId="56" fontId="1" fillId="24" borderId="14" xfId="0" applyNumberFormat="1" applyFont="1" applyFill="1" applyBorder="1" applyAlignment="1">
      <alignment horizontal="center" vertical="center" shrinkToFit="1"/>
    </xf>
    <xf numFmtId="56" fontId="1" fillId="24" borderId="15" xfId="0" applyNumberFormat="1" applyFont="1" applyFill="1" applyBorder="1" applyAlignment="1">
      <alignment horizontal="center" vertical="center" shrinkToFit="1"/>
    </xf>
    <xf numFmtId="56" fontId="1" fillId="24" borderId="16" xfId="0" applyNumberFormat="1" applyFont="1" applyFill="1" applyBorder="1" applyAlignment="1">
      <alignment horizontal="center" vertical="center" shrinkToFit="1"/>
    </xf>
    <xf numFmtId="56" fontId="1" fillId="24" borderId="17" xfId="0" applyNumberFormat="1" applyFont="1" applyFill="1" applyBorder="1" applyAlignment="1">
      <alignment horizontal="center" vertical="center" shrinkToFit="1"/>
    </xf>
    <xf numFmtId="0" fontId="1" fillId="24" borderId="18" xfId="0" applyNumberFormat="1" applyFont="1" applyFill="1" applyBorder="1" applyAlignment="1">
      <alignment horizontal="center" vertical="center" shrinkToFit="1"/>
    </xf>
    <xf numFmtId="0" fontId="1" fillId="24" borderId="19" xfId="0" applyNumberFormat="1" applyFont="1" applyFill="1" applyBorder="1" applyAlignment="1">
      <alignment horizontal="center" vertical="center" shrinkToFit="1"/>
    </xf>
    <xf numFmtId="0" fontId="1" fillId="24" borderId="20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24" borderId="21" xfId="0" applyNumberFormat="1" applyFont="1" applyFill="1" applyBorder="1" applyAlignment="1">
      <alignment horizontal="center" vertical="center" shrinkToFit="1"/>
    </xf>
    <xf numFmtId="0" fontId="1" fillId="24" borderId="14" xfId="0" applyNumberFormat="1" applyFont="1" applyFill="1" applyBorder="1" applyAlignment="1">
      <alignment horizontal="center" vertical="center" shrinkToFit="1"/>
    </xf>
    <xf numFmtId="0" fontId="14" fillId="24" borderId="14" xfId="0" applyFont="1" applyFill="1" applyBorder="1" applyAlignment="1">
      <alignment horizontal="center" vertical="center" shrinkToFit="1"/>
    </xf>
    <xf numFmtId="0" fontId="14" fillId="24" borderId="15" xfId="0" applyFont="1" applyFill="1" applyBorder="1" applyAlignment="1">
      <alignment horizontal="center" vertical="center" shrinkToFit="1"/>
    </xf>
    <xf numFmtId="0" fontId="1" fillId="24" borderId="16" xfId="0" applyFont="1" applyFill="1" applyBorder="1" applyAlignment="1">
      <alignment horizontal="center" vertical="center" shrinkToFit="1"/>
    </xf>
    <xf numFmtId="0" fontId="1" fillId="24" borderId="14" xfId="0" applyFont="1" applyFill="1" applyBorder="1" applyAlignment="1">
      <alignment horizontal="center" vertical="center" shrinkToFit="1"/>
    </xf>
    <xf numFmtId="0" fontId="14" fillId="24" borderId="17" xfId="0" applyFont="1" applyFill="1" applyBorder="1" applyAlignment="1">
      <alignment horizontal="center" vertical="center" shrinkToFit="1"/>
    </xf>
    <xf numFmtId="0" fontId="1" fillId="24" borderId="22" xfId="0" applyNumberFormat="1" applyFont="1" applyFill="1" applyBorder="1" applyAlignment="1">
      <alignment horizontal="center" vertical="center" shrinkToFit="1"/>
    </xf>
    <xf numFmtId="0" fontId="1" fillId="24" borderId="22" xfId="0" applyFont="1" applyFill="1" applyBorder="1" applyAlignment="1">
      <alignment horizontal="center" vertical="center" shrinkToFit="1"/>
    </xf>
    <xf numFmtId="0" fontId="14" fillId="24" borderId="22" xfId="0" applyFont="1" applyFill="1" applyBorder="1" applyAlignment="1">
      <alignment horizontal="center" vertical="center" shrinkToFit="1"/>
    </xf>
    <xf numFmtId="0" fontId="1" fillId="24" borderId="23" xfId="0" applyFont="1" applyFill="1" applyBorder="1" applyAlignment="1">
      <alignment horizontal="center" vertical="center" shrinkToFit="1"/>
    </xf>
    <xf numFmtId="0" fontId="14" fillId="24" borderId="22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4" fillId="24" borderId="14" xfId="0" applyNumberFormat="1" applyFont="1" applyFill="1" applyBorder="1" applyAlignment="1">
      <alignment horizontal="center" vertical="center" shrinkToFit="1"/>
    </xf>
    <xf numFmtId="0" fontId="14" fillId="24" borderId="15" xfId="0" applyNumberFormat="1" applyFont="1" applyFill="1" applyBorder="1" applyAlignment="1">
      <alignment horizontal="center" vertical="center" shrinkToFit="1"/>
    </xf>
    <xf numFmtId="0" fontId="1" fillId="24" borderId="16" xfId="0" applyNumberFormat="1" applyFont="1" applyFill="1" applyBorder="1" applyAlignment="1">
      <alignment horizontal="center" vertical="center" shrinkToFit="1"/>
    </xf>
    <xf numFmtId="0" fontId="1" fillId="24" borderId="17" xfId="0" applyNumberFormat="1" applyFont="1" applyFill="1" applyBorder="1" applyAlignment="1">
      <alignment horizontal="center" vertical="center" shrinkToFit="1"/>
    </xf>
    <xf numFmtId="0" fontId="1" fillId="24" borderId="15" xfId="0" applyNumberFormat="1" applyFont="1" applyFill="1" applyBorder="1" applyAlignment="1">
      <alignment horizontal="center" vertical="center" shrinkToFit="1"/>
    </xf>
    <xf numFmtId="0" fontId="14" fillId="24" borderId="17" xfId="0" applyNumberFormat="1" applyFont="1" applyFill="1" applyBorder="1" applyAlignment="1">
      <alignment horizontal="center" vertical="center" shrinkToFit="1"/>
    </xf>
    <xf numFmtId="0" fontId="14" fillId="15" borderId="14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4" fillId="24" borderId="16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" fillId="24" borderId="15" xfId="0" applyFont="1" applyFill="1" applyBorder="1" applyAlignment="1">
      <alignment horizontal="center" vertical="center" shrinkToFit="1"/>
    </xf>
    <xf numFmtId="0" fontId="1" fillId="24" borderId="17" xfId="0" applyFont="1" applyFill="1" applyBorder="1" applyAlignment="1">
      <alignment horizontal="center" vertical="center" shrinkToFit="1"/>
    </xf>
    <xf numFmtId="0" fontId="1" fillId="24" borderId="27" xfId="0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" fillId="24" borderId="27" xfId="0" applyFont="1" applyFill="1" applyBorder="1" applyAlignment="1">
      <alignment horizontal="center" vertical="center" shrinkToFit="1"/>
    </xf>
    <xf numFmtId="0" fontId="1" fillId="24" borderId="28" xfId="0" applyFont="1" applyFill="1" applyBorder="1" applyAlignment="1">
      <alignment horizontal="center" vertical="center" shrinkToFit="1"/>
    </xf>
    <xf numFmtId="0" fontId="1" fillId="0" borderId="27" xfId="0" applyNumberFormat="1" applyFont="1" applyFill="1" applyBorder="1" applyAlignment="1">
      <alignment horizontal="center" vertical="center" shrinkToFit="1"/>
    </xf>
    <xf numFmtId="0" fontId="1" fillId="24" borderId="28" xfId="0" applyNumberFormat="1" applyFont="1" applyFill="1" applyBorder="1" applyAlignment="1">
      <alignment horizontal="center" vertical="center" shrinkToFit="1"/>
    </xf>
    <xf numFmtId="0" fontId="14" fillId="24" borderId="27" xfId="0" applyNumberFormat="1" applyFont="1" applyFill="1" applyBorder="1" applyAlignment="1">
      <alignment horizontal="center" vertical="center" shrinkToFit="1"/>
    </xf>
    <xf numFmtId="0" fontId="0" fillId="24" borderId="27" xfId="0" applyFill="1" applyBorder="1" applyAlignment="1">
      <alignment horizontal="center" vertical="center" shrinkToFit="1"/>
    </xf>
    <xf numFmtId="0" fontId="22" fillId="24" borderId="27" xfId="0" applyFont="1" applyFill="1" applyBorder="1" applyAlignment="1">
      <alignment horizontal="center" vertical="center" shrinkToFit="1"/>
    </xf>
    <xf numFmtId="0" fontId="0" fillId="24" borderId="27" xfId="0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center" vertical="center" shrinkToFit="1"/>
    </xf>
    <xf numFmtId="0" fontId="1" fillId="24" borderId="18" xfId="0" applyFont="1" applyFill="1" applyBorder="1" applyAlignment="1">
      <alignment horizontal="center" vertical="center" shrinkToFit="1"/>
    </xf>
    <xf numFmtId="0" fontId="1" fillId="24" borderId="19" xfId="0" applyFont="1" applyFill="1" applyBorder="1" applyAlignment="1">
      <alignment horizontal="center" vertical="center" shrinkToFit="1"/>
    </xf>
    <xf numFmtId="0" fontId="1" fillId="24" borderId="20" xfId="0" applyFont="1" applyFill="1" applyBorder="1" applyAlignment="1">
      <alignment horizontal="center" vertical="center" shrinkToFit="1"/>
    </xf>
    <xf numFmtId="0" fontId="1" fillId="24" borderId="26" xfId="0" applyFont="1" applyFill="1" applyBorder="1" applyAlignment="1">
      <alignment horizontal="center" vertical="center" shrinkToFit="1"/>
    </xf>
    <xf numFmtId="0" fontId="0" fillId="24" borderId="29" xfId="0" applyFill="1" applyBorder="1" applyAlignment="1">
      <alignment horizontal="center" vertical="center" shrinkToFit="1"/>
    </xf>
    <xf numFmtId="0" fontId="1" fillId="23" borderId="29" xfId="0" applyFont="1" applyFill="1" applyBorder="1" applyAlignment="1">
      <alignment horizontal="center" vertical="center" shrinkToFit="1"/>
    </xf>
    <xf numFmtId="0" fontId="1" fillId="24" borderId="29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1" fillId="24" borderId="0" xfId="0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4" fillId="24" borderId="24" xfId="0" applyNumberFormat="1" applyFont="1" applyFill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14" fillId="24" borderId="16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24" borderId="26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24" borderId="0" xfId="0" applyFont="1" applyFill="1" applyBorder="1" applyAlignment="1">
      <alignment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15" borderId="29" xfId="0" applyFont="1" applyFill="1" applyBorder="1" applyAlignment="1">
      <alignment horizontal="center" vertical="center" shrinkToFit="1"/>
    </xf>
    <xf numFmtId="0" fontId="1" fillId="17" borderId="29" xfId="0" applyFont="1" applyFill="1" applyBorder="1" applyAlignment="1">
      <alignment horizontal="center" vertical="center" shrinkToFit="1"/>
    </xf>
    <xf numFmtId="56" fontId="0" fillId="24" borderId="0" xfId="0" applyNumberForma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22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1" fillId="25" borderId="22" xfId="0" applyFont="1" applyFill="1" applyBorder="1" applyAlignment="1">
      <alignment horizontal="center" vertical="center" shrinkToFit="1"/>
    </xf>
    <xf numFmtId="0" fontId="1" fillId="25" borderId="14" xfId="0" applyNumberFormat="1" applyFont="1" applyFill="1" applyBorder="1" applyAlignment="1">
      <alignment horizontal="center" vertical="center" shrinkToFit="1"/>
    </xf>
    <xf numFmtId="0" fontId="0" fillId="25" borderId="14" xfId="0" applyFill="1" applyBorder="1" applyAlignment="1">
      <alignment horizontal="center" vertical="center" shrinkToFit="1"/>
    </xf>
    <xf numFmtId="0" fontId="0" fillId="25" borderId="0" xfId="0" applyFont="1" applyFill="1" applyBorder="1" applyAlignment="1">
      <alignment horizontal="center" vertical="center" shrinkToFit="1"/>
    </xf>
    <xf numFmtId="0" fontId="1" fillId="25" borderId="29" xfId="0" applyFont="1" applyFill="1" applyBorder="1" applyAlignment="1">
      <alignment horizontal="center" vertical="center" shrinkToFit="1"/>
    </xf>
    <xf numFmtId="0" fontId="22" fillId="26" borderId="14" xfId="0" applyFont="1" applyFill="1" applyBorder="1" applyAlignment="1">
      <alignment horizontal="center" vertical="center" shrinkToFit="1"/>
    </xf>
    <xf numFmtId="0" fontId="14" fillId="26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26" borderId="30" xfId="0" applyFont="1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textRotation="255" shrinkToFit="1"/>
    </xf>
    <xf numFmtId="0" fontId="0" fillId="24" borderId="16" xfId="0" applyFill="1" applyBorder="1" applyAlignment="1">
      <alignment horizontal="center" vertical="center" textRotation="255" shrinkToFit="1"/>
    </xf>
    <xf numFmtId="0" fontId="0" fillId="24" borderId="20" xfId="0" applyFill="1" applyBorder="1" applyAlignment="1">
      <alignment horizontal="center" vertical="center" textRotation="255" shrinkToFit="1"/>
    </xf>
    <xf numFmtId="0" fontId="0" fillId="24" borderId="10" xfId="0" applyFill="1" applyBorder="1" applyAlignment="1">
      <alignment horizontal="center" vertical="center" textRotation="255" shrinkToFit="1"/>
    </xf>
    <xf numFmtId="0" fontId="0" fillId="24" borderId="14" xfId="0" applyFill="1" applyBorder="1" applyAlignment="1">
      <alignment horizontal="center" vertical="center" textRotation="255" shrinkToFit="1"/>
    </xf>
    <xf numFmtId="0" fontId="0" fillId="24" borderId="18" xfId="0" applyFill="1" applyBorder="1" applyAlignment="1">
      <alignment horizontal="center" vertical="center" textRotation="255" shrinkToFit="1"/>
    </xf>
    <xf numFmtId="0" fontId="0" fillId="25" borderId="30" xfId="0" applyFill="1" applyBorder="1" applyAlignment="1">
      <alignment horizontal="center" vertical="center" shrinkToFit="1"/>
    </xf>
    <xf numFmtId="0" fontId="1" fillId="25" borderId="30" xfId="0" applyFont="1" applyFill="1" applyBorder="1" applyAlignment="1">
      <alignment horizontal="center" vertical="center" shrinkToFit="1"/>
    </xf>
    <xf numFmtId="0" fontId="1" fillId="26" borderId="30" xfId="0" applyFont="1" applyFill="1" applyBorder="1" applyAlignment="1">
      <alignment horizontal="center" vertical="center" shrinkToFit="1"/>
    </xf>
    <xf numFmtId="0" fontId="1" fillId="24" borderId="31" xfId="0" applyNumberFormat="1" applyFont="1" applyFill="1" applyBorder="1" applyAlignment="1">
      <alignment horizontal="center" vertical="center" textRotation="255" shrinkToFit="1"/>
    </xf>
    <xf numFmtId="0" fontId="1" fillId="24" borderId="32" xfId="0" applyNumberFormat="1" applyFont="1" applyFill="1" applyBorder="1" applyAlignment="1">
      <alignment horizontal="center" vertical="center" textRotation="255" shrinkToFit="1"/>
    </xf>
    <xf numFmtId="0" fontId="1" fillId="24" borderId="33" xfId="0" applyNumberFormat="1" applyFont="1" applyFill="1" applyBorder="1" applyAlignment="1">
      <alignment horizontal="center" vertical="center" textRotation="255" shrinkToFit="1"/>
    </xf>
    <xf numFmtId="0" fontId="1" fillId="24" borderId="34" xfId="0" applyNumberFormat="1" applyFont="1" applyFill="1" applyBorder="1" applyAlignment="1">
      <alignment horizontal="center" vertical="center" textRotation="255" shrinkToFit="1"/>
    </xf>
    <xf numFmtId="0" fontId="1" fillId="24" borderId="35" xfId="0" applyNumberFormat="1" applyFont="1" applyFill="1" applyBorder="1" applyAlignment="1">
      <alignment horizontal="center" vertical="center" textRotation="255" shrinkToFit="1"/>
    </xf>
    <xf numFmtId="0" fontId="1" fillId="24" borderId="36" xfId="0" applyNumberFormat="1" applyFont="1" applyFill="1" applyBorder="1" applyAlignment="1">
      <alignment horizontal="center" vertical="center" textRotation="255" shrinkToFit="1"/>
    </xf>
    <xf numFmtId="0" fontId="1" fillId="24" borderId="37" xfId="0" applyNumberFormat="1" applyFont="1" applyFill="1" applyBorder="1" applyAlignment="1">
      <alignment horizontal="center" vertical="center" textRotation="255" shrinkToFit="1"/>
    </xf>
    <xf numFmtId="0" fontId="0" fillId="23" borderId="0" xfId="0" applyFont="1" applyFill="1" applyBorder="1" applyAlignment="1">
      <alignment horizontal="center" vertical="center" shrinkToFit="1"/>
    </xf>
    <xf numFmtId="0" fontId="22" fillId="25" borderId="1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9"/>
  <sheetViews>
    <sheetView tabSelected="1" zoomScale="75" zoomScaleNormal="75" workbookViewId="0" topLeftCell="D1">
      <selection activeCell="U10" sqref="U10"/>
    </sheetView>
  </sheetViews>
  <sheetFormatPr defaultColWidth="9.00390625" defaultRowHeight="13.5"/>
  <cols>
    <col min="1" max="1" width="1.00390625" style="1" customWidth="1"/>
    <col min="2" max="2" width="5.50390625" style="1" customWidth="1"/>
    <col min="3" max="3" width="5.375" style="1" customWidth="1"/>
    <col min="4" max="4" width="10.625" style="1" customWidth="1"/>
    <col min="5" max="5" width="8.375" style="1" customWidth="1"/>
    <col min="6" max="8" width="6.625" style="1" customWidth="1"/>
    <col min="9" max="9" width="7.25390625" style="1" customWidth="1"/>
    <col min="10" max="10" width="1.625" style="1" customWidth="1"/>
    <col min="11" max="11" width="5.125" style="1" customWidth="1"/>
    <col min="12" max="12" width="4.125" style="1" customWidth="1"/>
    <col min="13" max="13" width="10.625" style="1" customWidth="1"/>
    <col min="14" max="14" width="8.25390625" style="1" customWidth="1"/>
    <col min="15" max="17" width="8.625" style="1" customWidth="1"/>
    <col min="18" max="18" width="7.875" style="2" customWidth="1"/>
    <col min="19" max="16384" width="9.00390625" style="1" customWidth="1"/>
  </cols>
  <sheetData>
    <row r="1" ht="13.5"/>
    <row r="2" spans="2:18" ht="17.25">
      <c r="B2" s="3" t="s">
        <v>155</v>
      </c>
      <c r="C2" s="4"/>
      <c r="D2" s="4"/>
      <c r="E2" s="4"/>
      <c r="F2" s="108"/>
      <c r="G2" s="108"/>
      <c r="H2" s="109"/>
      <c r="I2" s="109"/>
      <c r="K2" s="3" t="s">
        <v>156</v>
      </c>
      <c r="L2" s="4"/>
      <c r="M2" s="4"/>
      <c r="N2" s="4"/>
      <c r="O2" s="4"/>
      <c r="P2" s="4"/>
      <c r="Q2" s="4"/>
      <c r="R2" s="1"/>
    </row>
    <row r="3" spans="2:18" ht="14.25" thickBot="1">
      <c r="B3" s="133" t="s">
        <v>176</v>
      </c>
      <c r="C3" s="133"/>
      <c r="D3" s="133"/>
      <c r="E3" s="133"/>
      <c r="F3" s="133"/>
      <c r="G3" s="133"/>
      <c r="H3" s="133"/>
      <c r="I3" s="91"/>
      <c r="K3" s="126" t="s">
        <v>176</v>
      </c>
      <c r="L3" s="126"/>
      <c r="M3" s="126"/>
      <c r="N3" s="126"/>
      <c r="O3" s="126"/>
      <c r="P3" s="126"/>
      <c r="Q3" s="126"/>
      <c r="R3" s="91"/>
    </row>
    <row r="4" spans="2:18" ht="13.5">
      <c r="B4" s="127" t="s">
        <v>2</v>
      </c>
      <c r="C4" s="130" t="s">
        <v>3</v>
      </c>
      <c r="D4" s="130" t="s">
        <v>4</v>
      </c>
      <c r="E4" s="130" t="s">
        <v>5</v>
      </c>
      <c r="F4" s="7" t="s">
        <v>9</v>
      </c>
      <c r="G4" s="5" t="s">
        <v>10</v>
      </c>
      <c r="H4" s="8" t="s">
        <v>11</v>
      </c>
      <c r="I4" s="91"/>
      <c r="K4" s="127" t="s">
        <v>2</v>
      </c>
      <c r="L4" s="130" t="s">
        <v>3</v>
      </c>
      <c r="M4" s="130" t="s">
        <v>4</v>
      </c>
      <c r="N4" s="130" t="s">
        <v>5</v>
      </c>
      <c r="O4" s="5" t="s">
        <v>6</v>
      </c>
      <c r="P4" s="5" t="s">
        <v>7</v>
      </c>
      <c r="Q4" s="6" t="s">
        <v>8</v>
      </c>
      <c r="R4" s="96"/>
    </row>
    <row r="5" spans="2:18" ht="13.5">
      <c r="B5" s="128"/>
      <c r="C5" s="131"/>
      <c r="D5" s="131"/>
      <c r="E5" s="131"/>
      <c r="F5" s="11">
        <v>40027</v>
      </c>
      <c r="G5" s="9">
        <v>40132</v>
      </c>
      <c r="H5" s="12">
        <v>40167</v>
      </c>
      <c r="I5" s="113"/>
      <c r="K5" s="128"/>
      <c r="L5" s="131"/>
      <c r="M5" s="131"/>
      <c r="N5" s="131"/>
      <c r="O5" s="9">
        <v>40209</v>
      </c>
      <c r="P5" s="9">
        <v>40244</v>
      </c>
      <c r="Q5" s="10">
        <v>40314</v>
      </c>
      <c r="R5" s="96"/>
    </row>
    <row r="6" spans="2:18" ht="14.25" thickBot="1">
      <c r="B6" s="129"/>
      <c r="C6" s="132"/>
      <c r="D6" s="132"/>
      <c r="E6" s="132"/>
      <c r="F6" s="15" t="s">
        <v>130</v>
      </c>
      <c r="G6" s="13" t="s">
        <v>131</v>
      </c>
      <c r="H6" s="107" t="s">
        <v>133</v>
      </c>
      <c r="I6" s="91"/>
      <c r="K6" s="129"/>
      <c r="L6" s="132"/>
      <c r="M6" s="132"/>
      <c r="N6" s="132"/>
      <c r="O6" s="13" t="s">
        <v>12</v>
      </c>
      <c r="P6" s="13" t="s">
        <v>13</v>
      </c>
      <c r="Q6" s="14" t="s">
        <v>14</v>
      </c>
      <c r="R6" s="96"/>
    </row>
    <row r="7" spans="2:18" ht="13.5">
      <c r="B7" s="16" t="s">
        <v>18</v>
      </c>
      <c r="C7" s="17">
        <f aca="true" t="shared" si="0" ref="C7:C25">SUM(F7:H7)</f>
        <v>220</v>
      </c>
      <c r="D7" s="18" t="s">
        <v>15</v>
      </c>
      <c r="E7" s="17" t="s">
        <v>134</v>
      </c>
      <c r="F7" s="20">
        <v>70</v>
      </c>
      <c r="G7" s="18">
        <v>100</v>
      </c>
      <c r="H7" s="21">
        <v>50</v>
      </c>
      <c r="I7" s="112" t="s">
        <v>166</v>
      </c>
      <c r="K7" s="16" t="s">
        <v>18</v>
      </c>
      <c r="L7" s="17">
        <f aca="true" t="shared" si="1" ref="L7:L28">SUM(O7:Q7)</f>
        <v>200</v>
      </c>
      <c r="M7" s="116" t="s">
        <v>154</v>
      </c>
      <c r="N7" s="17" t="s">
        <v>17</v>
      </c>
      <c r="O7" s="18">
        <v>50</v>
      </c>
      <c r="P7" s="18">
        <v>50</v>
      </c>
      <c r="Q7" s="19">
        <v>100</v>
      </c>
      <c r="R7" s="98" t="s">
        <v>56</v>
      </c>
    </row>
    <row r="8" spans="2:18" ht="13.5">
      <c r="B8" s="16" t="s">
        <v>54</v>
      </c>
      <c r="C8" s="22">
        <f t="shared" si="0"/>
        <v>200</v>
      </c>
      <c r="D8" s="23" t="s">
        <v>153</v>
      </c>
      <c r="E8" s="22" t="s">
        <v>132</v>
      </c>
      <c r="F8" s="25">
        <v>50</v>
      </c>
      <c r="G8" s="23">
        <v>50</v>
      </c>
      <c r="H8" s="27">
        <v>100</v>
      </c>
      <c r="I8" s="121" t="s">
        <v>165</v>
      </c>
      <c r="K8" s="16" t="s">
        <v>54</v>
      </c>
      <c r="L8" s="22">
        <f t="shared" si="1"/>
        <v>150</v>
      </c>
      <c r="M8" s="125" t="s">
        <v>15</v>
      </c>
      <c r="N8" s="22" t="s">
        <v>16</v>
      </c>
      <c r="O8" s="23"/>
      <c r="P8" s="23">
        <v>100</v>
      </c>
      <c r="Q8" s="24">
        <v>50</v>
      </c>
      <c r="R8" s="98" t="s">
        <v>178</v>
      </c>
    </row>
    <row r="9" spans="2:18" ht="13.5">
      <c r="B9" s="16" t="s">
        <v>57</v>
      </c>
      <c r="C9" s="22">
        <f t="shared" si="0"/>
        <v>180</v>
      </c>
      <c r="D9" s="23" t="s">
        <v>154</v>
      </c>
      <c r="E9" s="22" t="s">
        <v>135</v>
      </c>
      <c r="F9" s="25">
        <v>100</v>
      </c>
      <c r="G9" s="26">
        <v>10</v>
      </c>
      <c r="H9" s="27">
        <v>70</v>
      </c>
      <c r="I9" s="121" t="s">
        <v>165</v>
      </c>
      <c r="K9" s="16" t="s">
        <v>57</v>
      </c>
      <c r="L9" s="22">
        <f t="shared" si="1"/>
        <v>130</v>
      </c>
      <c r="M9" s="123" t="s">
        <v>181</v>
      </c>
      <c r="N9" s="22" t="s">
        <v>19</v>
      </c>
      <c r="O9" s="23">
        <v>100</v>
      </c>
      <c r="P9" s="26"/>
      <c r="Q9" s="24">
        <v>30</v>
      </c>
      <c r="R9" s="98" t="s">
        <v>56</v>
      </c>
    </row>
    <row r="10" spans="2:18" ht="13.5">
      <c r="B10" s="16" t="s">
        <v>20</v>
      </c>
      <c r="C10" s="22">
        <f t="shared" si="0"/>
        <v>110</v>
      </c>
      <c r="D10" s="23" t="s">
        <v>179</v>
      </c>
      <c r="E10" s="22" t="s">
        <v>132</v>
      </c>
      <c r="F10" s="29">
        <v>10</v>
      </c>
      <c r="G10" s="23">
        <v>70</v>
      </c>
      <c r="H10" s="27">
        <v>30</v>
      </c>
      <c r="I10" s="112" t="s">
        <v>166</v>
      </c>
      <c r="K10" s="16" t="s">
        <v>20</v>
      </c>
      <c r="L10" s="22">
        <f t="shared" si="1"/>
        <v>120</v>
      </c>
      <c r="M10" s="144" t="s">
        <v>182</v>
      </c>
      <c r="N10" s="22" t="s">
        <v>17</v>
      </c>
      <c r="O10" s="23">
        <v>50</v>
      </c>
      <c r="P10" s="26"/>
      <c r="Q10" s="24">
        <v>70</v>
      </c>
      <c r="R10" s="98" t="s">
        <v>56</v>
      </c>
    </row>
    <row r="11" spans="2:18" ht="13.5">
      <c r="B11" s="16" t="s">
        <v>21</v>
      </c>
      <c r="C11" s="22">
        <f t="shared" si="0"/>
        <v>80</v>
      </c>
      <c r="D11" s="22" t="s">
        <v>29</v>
      </c>
      <c r="E11" s="22" t="s">
        <v>30</v>
      </c>
      <c r="F11" s="25">
        <v>30</v>
      </c>
      <c r="G11" s="23">
        <v>50</v>
      </c>
      <c r="H11" s="28"/>
      <c r="I11" s="143" t="s">
        <v>186</v>
      </c>
      <c r="K11" s="16" t="s">
        <v>21</v>
      </c>
      <c r="L11" s="22">
        <f t="shared" si="1"/>
        <v>80</v>
      </c>
      <c r="M11" s="73" t="s">
        <v>183</v>
      </c>
      <c r="N11" s="22" t="s">
        <v>19</v>
      </c>
      <c r="O11" s="23">
        <v>70</v>
      </c>
      <c r="P11" s="26">
        <v>10</v>
      </c>
      <c r="Q11" s="24"/>
      <c r="R11" s="98" t="s">
        <v>178</v>
      </c>
    </row>
    <row r="12" spans="2:18" ht="13.5">
      <c r="B12" s="16" t="s">
        <v>23</v>
      </c>
      <c r="C12" s="22">
        <f t="shared" si="0"/>
        <v>60</v>
      </c>
      <c r="D12" s="22" t="s">
        <v>137</v>
      </c>
      <c r="E12" s="22" t="s">
        <v>135</v>
      </c>
      <c r="F12" s="25">
        <v>30</v>
      </c>
      <c r="G12" s="26"/>
      <c r="H12" s="27">
        <v>30</v>
      </c>
      <c r="I12" s="121" t="s">
        <v>165</v>
      </c>
      <c r="K12" s="16" t="s">
        <v>23</v>
      </c>
      <c r="L12" s="22">
        <f t="shared" si="1"/>
        <v>70</v>
      </c>
      <c r="M12" s="123" t="s">
        <v>184</v>
      </c>
      <c r="N12" s="22" t="s">
        <v>24</v>
      </c>
      <c r="O12" s="26">
        <v>10</v>
      </c>
      <c r="P12" s="23">
        <v>50</v>
      </c>
      <c r="Q12" s="30">
        <v>10</v>
      </c>
      <c r="R12" s="98" t="s">
        <v>56</v>
      </c>
    </row>
    <row r="13" spans="2:18" ht="13.5">
      <c r="B13" s="16" t="s">
        <v>25</v>
      </c>
      <c r="C13" s="22">
        <f t="shared" si="0"/>
        <v>50</v>
      </c>
      <c r="D13" s="22" t="s">
        <v>139</v>
      </c>
      <c r="E13" s="22" t="s">
        <v>132</v>
      </c>
      <c r="F13" s="29"/>
      <c r="G13" s="26"/>
      <c r="H13" s="27">
        <v>50</v>
      </c>
      <c r="I13" s="114"/>
      <c r="K13" s="16" t="s">
        <v>23</v>
      </c>
      <c r="L13" s="22">
        <f t="shared" si="1"/>
        <v>70</v>
      </c>
      <c r="M13" s="123" t="s">
        <v>185</v>
      </c>
      <c r="N13" s="22" t="s">
        <v>22</v>
      </c>
      <c r="O13" s="26"/>
      <c r="P13" s="23">
        <v>70</v>
      </c>
      <c r="Q13" s="30"/>
      <c r="R13" s="98" t="s">
        <v>56</v>
      </c>
    </row>
    <row r="14" spans="2:18" ht="13.5">
      <c r="B14" s="16" t="s">
        <v>25</v>
      </c>
      <c r="C14" s="22">
        <f t="shared" si="0"/>
        <v>50</v>
      </c>
      <c r="D14" s="22" t="s">
        <v>136</v>
      </c>
      <c r="E14" s="22" t="s">
        <v>132</v>
      </c>
      <c r="F14" s="25">
        <v>50</v>
      </c>
      <c r="G14" s="26"/>
      <c r="H14" s="28"/>
      <c r="I14" s="115"/>
      <c r="K14" s="16" t="s">
        <v>26</v>
      </c>
      <c r="L14" s="22">
        <f t="shared" si="1"/>
        <v>60</v>
      </c>
      <c r="M14" s="117" t="s">
        <v>153</v>
      </c>
      <c r="N14" s="22" t="s">
        <v>19</v>
      </c>
      <c r="O14" s="23"/>
      <c r="P14" s="26">
        <v>10</v>
      </c>
      <c r="Q14" s="24">
        <v>50</v>
      </c>
      <c r="R14" s="98" t="s">
        <v>56</v>
      </c>
    </row>
    <row r="15" spans="2:18" ht="13.5">
      <c r="B15" s="16" t="s">
        <v>108</v>
      </c>
      <c r="C15" s="22">
        <f t="shared" si="0"/>
        <v>30</v>
      </c>
      <c r="D15" s="22" t="s">
        <v>140</v>
      </c>
      <c r="E15" s="22" t="s">
        <v>131</v>
      </c>
      <c r="F15" s="29"/>
      <c r="G15" s="23">
        <v>30</v>
      </c>
      <c r="H15" s="28"/>
      <c r="I15" s="115"/>
      <c r="K15" s="16" t="s">
        <v>108</v>
      </c>
      <c r="L15" s="22">
        <f t="shared" si="1"/>
        <v>50</v>
      </c>
      <c r="M15" s="22" t="s">
        <v>32</v>
      </c>
      <c r="N15" s="22" t="s">
        <v>33</v>
      </c>
      <c r="O15" s="26">
        <v>10</v>
      </c>
      <c r="P15" s="26">
        <v>10</v>
      </c>
      <c r="Q15" s="24">
        <v>30</v>
      </c>
      <c r="R15" s="96"/>
    </row>
    <row r="16" spans="2:18" ht="13.5">
      <c r="B16" s="16" t="s">
        <v>108</v>
      </c>
      <c r="C16" s="22">
        <f t="shared" si="0"/>
        <v>30</v>
      </c>
      <c r="D16" s="22" t="s">
        <v>144</v>
      </c>
      <c r="E16" s="22" t="s">
        <v>130</v>
      </c>
      <c r="F16" s="29"/>
      <c r="G16" s="23">
        <v>30</v>
      </c>
      <c r="H16" s="28"/>
      <c r="I16" s="115"/>
      <c r="K16" s="16" t="s">
        <v>180</v>
      </c>
      <c r="L16" s="22">
        <f t="shared" si="1"/>
        <v>30</v>
      </c>
      <c r="M16" s="22" t="s">
        <v>27</v>
      </c>
      <c r="N16" s="22" t="s">
        <v>22</v>
      </c>
      <c r="O16" s="26"/>
      <c r="P16" s="23">
        <v>30</v>
      </c>
      <c r="Q16" s="30"/>
      <c r="R16" s="96"/>
    </row>
    <row r="17" spans="2:18" ht="13.5">
      <c r="B17" s="16" t="s">
        <v>109</v>
      </c>
      <c r="C17" s="22">
        <f t="shared" si="0"/>
        <v>20</v>
      </c>
      <c r="D17" s="22" t="s">
        <v>44</v>
      </c>
      <c r="E17" s="22" t="s">
        <v>0</v>
      </c>
      <c r="F17" s="32"/>
      <c r="G17" s="26">
        <v>10</v>
      </c>
      <c r="H17" s="28">
        <v>10</v>
      </c>
      <c r="I17" s="115"/>
      <c r="K17" s="16" t="s">
        <v>180</v>
      </c>
      <c r="L17" s="22">
        <f t="shared" si="1"/>
        <v>30</v>
      </c>
      <c r="M17" s="22" t="s">
        <v>28</v>
      </c>
      <c r="N17" s="22" t="s">
        <v>22</v>
      </c>
      <c r="O17" s="23"/>
      <c r="P17" s="23">
        <v>30</v>
      </c>
      <c r="Q17" s="30"/>
      <c r="R17" s="96"/>
    </row>
    <row r="18" spans="2:18" ht="13.5">
      <c r="B18" s="16" t="s">
        <v>109</v>
      </c>
      <c r="C18" s="22">
        <f t="shared" si="0"/>
        <v>20</v>
      </c>
      <c r="D18" s="22" t="s">
        <v>147</v>
      </c>
      <c r="E18" s="22" t="s">
        <v>130</v>
      </c>
      <c r="F18" s="29"/>
      <c r="G18" s="26">
        <v>10</v>
      </c>
      <c r="H18" s="28">
        <v>10</v>
      </c>
      <c r="I18" s="115"/>
      <c r="K18" s="16" t="s">
        <v>180</v>
      </c>
      <c r="L18" s="22">
        <f t="shared" si="1"/>
        <v>30</v>
      </c>
      <c r="M18" s="22" t="s">
        <v>29</v>
      </c>
      <c r="N18" s="22" t="s">
        <v>30</v>
      </c>
      <c r="O18" s="23">
        <v>30</v>
      </c>
      <c r="P18" s="26"/>
      <c r="Q18" s="30"/>
      <c r="R18" s="96"/>
    </row>
    <row r="19" spans="2:18" ht="13.5">
      <c r="B19" s="16" t="s">
        <v>142</v>
      </c>
      <c r="C19" s="22">
        <f t="shared" si="0"/>
        <v>10</v>
      </c>
      <c r="D19" s="22" t="s">
        <v>148</v>
      </c>
      <c r="E19" s="22" t="s">
        <v>149</v>
      </c>
      <c r="F19" s="29"/>
      <c r="G19" s="26"/>
      <c r="H19" s="28">
        <v>10</v>
      </c>
      <c r="I19" s="115"/>
      <c r="K19" s="16" t="s">
        <v>180</v>
      </c>
      <c r="L19" s="22">
        <f t="shared" si="1"/>
        <v>30</v>
      </c>
      <c r="M19" s="22" t="s">
        <v>31</v>
      </c>
      <c r="N19" s="22" t="s">
        <v>30</v>
      </c>
      <c r="O19" s="23">
        <v>30</v>
      </c>
      <c r="P19" s="26"/>
      <c r="Q19" s="30"/>
      <c r="R19" s="96"/>
    </row>
    <row r="20" spans="2:18" ht="13.5">
      <c r="B20" s="16" t="s">
        <v>142</v>
      </c>
      <c r="C20" s="22">
        <f t="shared" si="0"/>
        <v>10</v>
      </c>
      <c r="D20" s="22" t="s">
        <v>151</v>
      </c>
      <c r="E20" s="22" t="s">
        <v>152</v>
      </c>
      <c r="F20" s="29"/>
      <c r="G20" s="26"/>
      <c r="H20" s="28">
        <v>10</v>
      </c>
      <c r="I20" s="115"/>
      <c r="K20" s="16" t="s">
        <v>143</v>
      </c>
      <c r="L20" s="22">
        <f t="shared" si="1"/>
        <v>20</v>
      </c>
      <c r="M20" s="22" t="s">
        <v>34</v>
      </c>
      <c r="N20" s="22" t="s">
        <v>35</v>
      </c>
      <c r="O20" s="26">
        <v>10</v>
      </c>
      <c r="P20" s="26">
        <v>10</v>
      </c>
      <c r="Q20" s="30"/>
      <c r="R20" s="97" t="s">
        <v>36</v>
      </c>
    </row>
    <row r="21" spans="2:18" ht="13.5">
      <c r="B21" s="16" t="s">
        <v>142</v>
      </c>
      <c r="C21" s="22">
        <f t="shared" si="0"/>
        <v>10</v>
      </c>
      <c r="D21" s="22" t="s">
        <v>138</v>
      </c>
      <c r="E21" s="22" t="s">
        <v>131</v>
      </c>
      <c r="F21" s="31">
        <v>0</v>
      </c>
      <c r="G21" s="26">
        <v>10</v>
      </c>
      <c r="H21" s="28"/>
      <c r="I21" s="115"/>
      <c r="K21" s="16" t="s">
        <v>143</v>
      </c>
      <c r="L21" s="22">
        <f t="shared" si="1"/>
        <v>20</v>
      </c>
      <c r="M21" s="22" t="s">
        <v>37</v>
      </c>
      <c r="N21" s="22" t="s">
        <v>38</v>
      </c>
      <c r="O21" s="26">
        <v>10</v>
      </c>
      <c r="P21" s="26">
        <v>10</v>
      </c>
      <c r="Q21" s="30"/>
      <c r="R21" s="97" t="s">
        <v>36</v>
      </c>
    </row>
    <row r="22" spans="2:18" ht="13.5">
      <c r="B22" s="16" t="s">
        <v>142</v>
      </c>
      <c r="C22" s="22">
        <f t="shared" si="0"/>
        <v>10</v>
      </c>
      <c r="D22" s="22" t="s">
        <v>141</v>
      </c>
      <c r="E22" s="22" t="s">
        <v>52</v>
      </c>
      <c r="F22" s="32"/>
      <c r="G22" s="26">
        <v>10</v>
      </c>
      <c r="H22" s="28"/>
      <c r="I22" s="115"/>
      <c r="K22" s="16" t="s">
        <v>146</v>
      </c>
      <c r="L22" s="22">
        <f t="shared" si="1"/>
        <v>10</v>
      </c>
      <c r="M22" s="22" t="s">
        <v>177</v>
      </c>
      <c r="N22" s="22" t="s">
        <v>30</v>
      </c>
      <c r="O22" s="26"/>
      <c r="P22" s="26"/>
      <c r="Q22" s="30">
        <v>10</v>
      </c>
      <c r="R22" s="110"/>
    </row>
    <row r="23" spans="2:18" ht="13.5">
      <c r="B23" s="16" t="s">
        <v>142</v>
      </c>
      <c r="C23" s="22">
        <f t="shared" si="0"/>
        <v>10</v>
      </c>
      <c r="D23" s="22" t="s">
        <v>42</v>
      </c>
      <c r="E23" s="22" t="s">
        <v>0</v>
      </c>
      <c r="F23" s="29"/>
      <c r="G23" s="26">
        <v>10</v>
      </c>
      <c r="H23" s="28"/>
      <c r="I23" s="115"/>
      <c r="K23" s="16" t="s">
        <v>146</v>
      </c>
      <c r="L23" s="22">
        <f t="shared" si="1"/>
        <v>10</v>
      </c>
      <c r="M23" s="22" t="s">
        <v>40</v>
      </c>
      <c r="N23" s="22" t="s">
        <v>41</v>
      </c>
      <c r="O23" s="26"/>
      <c r="P23" s="26">
        <v>10</v>
      </c>
      <c r="Q23" s="30"/>
      <c r="R23" s="97" t="s">
        <v>36</v>
      </c>
    </row>
    <row r="24" spans="2:18" ht="13.5">
      <c r="B24" s="16" t="s">
        <v>142</v>
      </c>
      <c r="C24" s="22">
        <f t="shared" si="0"/>
        <v>10</v>
      </c>
      <c r="D24" s="22" t="s">
        <v>145</v>
      </c>
      <c r="E24" s="22" t="s">
        <v>131</v>
      </c>
      <c r="F24" s="29"/>
      <c r="G24" s="26">
        <v>10</v>
      </c>
      <c r="H24" s="28"/>
      <c r="I24" s="115"/>
      <c r="K24" s="16" t="s">
        <v>146</v>
      </c>
      <c r="L24" s="22">
        <f t="shared" si="1"/>
        <v>10</v>
      </c>
      <c r="M24" s="22" t="s">
        <v>42</v>
      </c>
      <c r="N24" s="22" t="s">
        <v>0</v>
      </c>
      <c r="O24" s="26"/>
      <c r="P24" s="26">
        <v>10</v>
      </c>
      <c r="Q24" s="30"/>
      <c r="R24" s="96"/>
    </row>
    <row r="25" spans="2:18" ht="14.25" thickBot="1">
      <c r="B25" s="15" t="s">
        <v>142</v>
      </c>
      <c r="C25" s="13">
        <f t="shared" si="0"/>
        <v>10</v>
      </c>
      <c r="D25" s="13" t="s">
        <v>150</v>
      </c>
      <c r="E25" s="13" t="s">
        <v>0</v>
      </c>
      <c r="F25" s="35"/>
      <c r="G25" s="33">
        <v>10</v>
      </c>
      <c r="H25" s="36"/>
      <c r="I25" s="115"/>
      <c r="K25" s="16" t="s">
        <v>146</v>
      </c>
      <c r="L25" s="22">
        <f t="shared" si="1"/>
        <v>10</v>
      </c>
      <c r="M25" s="22" t="s">
        <v>43</v>
      </c>
      <c r="N25" s="22" t="s">
        <v>30</v>
      </c>
      <c r="O25" s="26"/>
      <c r="P25" s="26">
        <v>10</v>
      </c>
      <c r="Q25" s="30"/>
      <c r="R25" s="96"/>
    </row>
    <row r="26" spans="3:18" ht="13.5">
      <c r="C26" s="1">
        <f>COUNT(C7:C25)</f>
        <v>19</v>
      </c>
      <c r="F26" s="1">
        <f>COUNT(F7:F25)</f>
        <v>8</v>
      </c>
      <c r="G26" s="1">
        <f>COUNT(G7:G25)</f>
        <v>14</v>
      </c>
      <c r="H26" s="1">
        <f>COUNT(H7:H25)</f>
        <v>10</v>
      </c>
      <c r="K26" s="16" t="s">
        <v>146</v>
      </c>
      <c r="L26" s="22">
        <f t="shared" si="1"/>
        <v>10</v>
      </c>
      <c r="M26" s="22" t="s">
        <v>44</v>
      </c>
      <c r="N26" s="22" t="s">
        <v>0</v>
      </c>
      <c r="O26" s="26">
        <v>10</v>
      </c>
      <c r="P26" s="26"/>
      <c r="Q26" s="30"/>
      <c r="R26" s="96"/>
    </row>
    <row r="27" spans="11:18" ht="13.5">
      <c r="K27" s="16" t="s">
        <v>146</v>
      </c>
      <c r="L27" s="22">
        <f t="shared" si="1"/>
        <v>10</v>
      </c>
      <c r="M27" s="22" t="s">
        <v>167</v>
      </c>
      <c r="N27" s="22" t="s">
        <v>30</v>
      </c>
      <c r="O27" s="26">
        <v>10</v>
      </c>
      <c r="P27" s="26"/>
      <c r="Q27" s="30"/>
      <c r="R27" s="96"/>
    </row>
    <row r="28" spans="11:18" ht="14.25" thickBot="1">
      <c r="K28" s="15" t="s">
        <v>146</v>
      </c>
      <c r="L28" s="13">
        <f t="shared" si="1"/>
        <v>10</v>
      </c>
      <c r="M28" s="13" t="s">
        <v>168</v>
      </c>
      <c r="N28" s="13" t="s">
        <v>45</v>
      </c>
      <c r="O28" s="33">
        <v>10</v>
      </c>
      <c r="P28" s="33"/>
      <c r="Q28" s="34"/>
      <c r="R28" s="96"/>
    </row>
    <row r="29" spans="12:17" ht="13.5">
      <c r="L29" s="1">
        <f>COUNT(L7:L28)</f>
        <v>22</v>
      </c>
      <c r="O29" s="1">
        <f>COUNT(O7:O28)</f>
        <v>13</v>
      </c>
      <c r="P29" s="1">
        <f>COUNT(P7:P28)</f>
        <v>14</v>
      </c>
      <c r="Q29" s="1">
        <f>COUNT(Q7:Q28)</f>
        <v>8</v>
      </c>
    </row>
  </sheetData>
  <sheetProtection/>
  <mergeCells count="10">
    <mergeCell ref="K3:Q3"/>
    <mergeCell ref="B4:B6"/>
    <mergeCell ref="C4:C6"/>
    <mergeCell ref="D4:D6"/>
    <mergeCell ref="E4:E6"/>
    <mergeCell ref="B3:H3"/>
    <mergeCell ref="K4:K6"/>
    <mergeCell ref="L4:L6"/>
    <mergeCell ref="M4:M6"/>
    <mergeCell ref="N4:N6"/>
  </mergeCells>
  <printOptions/>
  <pageMargins left="0.19" right="0.16" top="0.32" bottom="0.17" header="0.2" footer="0.28"/>
  <pageSetup orientation="landscape" paperSize="9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8"/>
  <sheetViews>
    <sheetView view="pageBreakPreview" zoomScale="75" zoomScaleNormal="75" zoomScaleSheetLayoutView="75" workbookViewId="0" topLeftCell="A1">
      <selection activeCell="J10" sqref="J10"/>
    </sheetView>
  </sheetViews>
  <sheetFormatPr defaultColWidth="9.00390625" defaultRowHeight="13.5"/>
  <cols>
    <col min="1" max="1" width="1.625" style="2" customWidth="1"/>
    <col min="2" max="2" width="6.50390625" style="2" customWidth="1"/>
    <col min="3" max="3" width="6.625" style="2" customWidth="1"/>
    <col min="4" max="4" width="10.625" style="2" customWidth="1"/>
    <col min="5" max="5" width="6.625" style="2" customWidth="1"/>
    <col min="6" max="8" width="6.50390625" style="2" customWidth="1"/>
    <col min="9" max="9" width="7.625" style="2" customWidth="1"/>
    <col min="10" max="10" width="9.00390625" style="2" customWidth="1"/>
    <col min="11" max="11" width="1.625" style="2" customWidth="1"/>
    <col min="12" max="12" width="5.50390625" style="2" customWidth="1"/>
    <col min="13" max="13" width="5.00390625" style="2" bestFit="1" customWidth="1"/>
    <col min="14" max="14" width="10.625" style="2" customWidth="1"/>
    <col min="15" max="15" width="6.625" style="2" customWidth="1"/>
    <col min="16" max="19" width="6.50390625" style="2" customWidth="1"/>
    <col min="20" max="20" width="9.00390625" style="2" customWidth="1"/>
    <col min="21" max="21" width="1.875" style="2" customWidth="1"/>
    <col min="22" max="16384" width="9.00390625" style="2" customWidth="1"/>
  </cols>
  <sheetData>
    <row r="1" ht="13.5"/>
    <row r="2" spans="2:19" ht="17.25">
      <c r="B2" s="37" t="s">
        <v>157</v>
      </c>
      <c r="C2" s="38"/>
      <c r="D2" s="38"/>
      <c r="E2" s="38"/>
      <c r="F2" s="109"/>
      <c r="G2" s="109"/>
      <c r="H2" s="109"/>
      <c r="I2" s="109"/>
      <c r="J2" s="109"/>
      <c r="L2" s="37" t="s">
        <v>158</v>
      </c>
      <c r="M2" s="38"/>
      <c r="N2" s="38"/>
      <c r="O2" s="38"/>
      <c r="P2" s="38"/>
      <c r="Q2" s="38"/>
      <c r="R2" s="38"/>
      <c r="S2" s="38"/>
    </row>
    <row r="3" spans="2:20" ht="14.25" thickBot="1">
      <c r="B3" s="134" t="s">
        <v>176</v>
      </c>
      <c r="C3" s="134"/>
      <c r="D3" s="134"/>
      <c r="E3" s="134"/>
      <c r="F3" s="134"/>
      <c r="G3" s="134"/>
      <c r="H3" s="134"/>
      <c r="I3" s="134"/>
      <c r="J3" s="109"/>
      <c r="L3" s="135" t="s">
        <v>175</v>
      </c>
      <c r="M3" s="135"/>
      <c r="N3" s="135"/>
      <c r="O3" s="135"/>
      <c r="P3" s="135"/>
      <c r="Q3" s="135"/>
      <c r="R3" s="135"/>
      <c r="S3" s="135"/>
      <c r="T3" s="100"/>
    </row>
    <row r="4" spans="2:20" ht="13.5">
      <c r="B4" s="136" t="s">
        <v>2</v>
      </c>
      <c r="C4" s="139" t="s">
        <v>3</v>
      </c>
      <c r="D4" s="139" t="s">
        <v>4</v>
      </c>
      <c r="E4" s="139" t="s">
        <v>5</v>
      </c>
      <c r="F4" s="41" t="s">
        <v>10</v>
      </c>
      <c r="G4" s="39" t="s">
        <v>46</v>
      </c>
      <c r="H4" s="39" t="s">
        <v>47</v>
      </c>
      <c r="I4" s="42" t="s">
        <v>48</v>
      </c>
      <c r="J4" s="110"/>
      <c r="L4" s="136" t="s">
        <v>2</v>
      </c>
      <c r="M4" s="139" t="s">
        <v>3</v>
      </c>
      <c r="N4" s="139" t="s">
        <v>4</v>
      </c>
      <c r="O4" s="139" t="s">
        <v>5</v>
      </c>
      <c r="P4" s="39" t="s">
        <v>6</v>
      </c>
      <c r="Q4" s="39" t="s">
        <v>7</v>
      </c>
      <c r="R4" s="39" t="s">
        <v>8</v>
      </c>
      <c r="S4" s="40" t="s">
        <v>9</v>
      </c>
      <c r="T4" s="98"/>
    </row>
    <row r="5" spans="2:20" ht="13.5">
      <c r="B5" s="137"/>
      <c r="C5" s="140"/>
      <c r="D5" s="140"/>
      <c r="E5" s="140"/>
      <c r="F5" s="45">
        <v>40062</v>
      </c>
      <c r="G5" s="43">
        <v>40097</v>
      </c>
      <c r="H5" s="43">
        <v>40125</v>
      </c>
      <c r="I5" s="46">
        <v>40153</v>
      </c>
      <c r="J5" s="98"/>
      <c r="L5" s="137"/>
      <c r="M5" s="140"/>
      <c r="N5" s="140"/>
      <c r="O5" s="140"/>
      <c r="P5" s="43">
        <v>40195</v>
      </c>
      <c r="Q5" s="43">
        <v>40237</v>
      </c>
      <c r="R5" s="43">
        <v>40286</v>
      </c>
      <c r="S5" s="44">
        <v>40307</v>
      </c>
      <c r="T5" s="98"/>
    </row>
    <row r="6" spans="2:20" ht="14.25" thickBot="1">
      <c r="B6" s="138"/>
      <c r="C6" s="141"/>
      <c r="D6" s="141"/>
      <c r="E6" s="141"/>
      <c r="F6" s="49" t="s">
        <v>96</v>
      </c>
      <c r="G6" s="50" t="s">
        <v>99</v>
      </c>
      <c r="H6" s="47" t="s">
        <v>98</v>
      </c>
      <c r="I6" s="47" t="s">
        <v>97</v>
      </c>
      <c r="J6" s="98"/>
      <c r="L6" s="138"/>
      <c r="M6" s="141"/>
      <c r="N6" s="141"/>
      <c r="O6" s="142"/>
      <c r="P6" s="47" t="s">
        <v>49</v>
      </c>
      <c r="Q6" s="47" t="s">
        <v>50</v>
      </c>
      <c r="R6" s="47" t="s">
        <v>51</v>
      </c>
      <c r="S6" s="48" t="s">
        <v>52</v>
      </c>
      <c r="T6" s="98"/>
    </row>
    <row r="7" spans="2:20" ht="13.5">
      <c r="B7" s="51" t="s">
        <v>18</v>
      </c>
      <c r="C7" s="58">
        <f aca="true" t="shared" si="0" ref="C7:C37">SUM(F7:I7)</f>
        <v>200</v>
      </c>
      <c r="D7" s="62" t="s">
        <v>160</v>
      </c>
      <c r="E7" s="101" t="s">
        <v>96</v>
      </c>
      <c r="F7" s="51">
        <v>10</v>
      </c>
      <c r="G7" s="62">
        <v>50</v>
      </c>
      <c r="H7" s="62">
        <v>70</v>
      </c>
      <c r="I7" s="102">
        <v>70</v>
      </c>
      <c r="J7" s="122" t="s">
        <v>56</v>
      </c>
      <c r="L7" s="51" t="s">
        <v>18</v>
      </c>
      <c r="M7" s="52">
        <f aca="true" t="shared" si="1" ref="M7:M35">SUM(P7:S7)</f>
        <v>200</v>
      </c>
      <c r="N7" s="123" t="s">
        <v>53</v>
      </c>
      <c r="O7" s="52" t="s">
        <v>30</v>
      </c>
      <c r="P7" s="53">
        <v>30</v>
      </c>
      <c r="Q7" s="53">
        <v>50</v>
      </c>
      <c r="R7" s="53">
        <v>70</v>
      </c>
      <c r="S7" s="54">
        <v>50</v>
      </c>
      <c r="T7" s="98" t="s">
        <v>56</v>
      </c>
    </row>
    <row r="8" spans="2:20" ht="13.5">
      <c r="B8" s="51" t="s">
        <v>54</v>
      </c>
      <c r="C8" s="52">
        <f t="shared" si="0"/>
        <v>160</v>
      </c>
      <c r="D8" s="64" t="s">
        <v>162</v>
      </c>
      <c r="E8" s="63" t="s">
        <v>96</v>
      </c>
      <c r="F8" s="72">
        <v>70</v>
      </c>
      <c r="G8" s="52">
        <v>10</v>
      </c>
      <c r="H8" s="74">
        <v>30</v>
      </c>
      <c r="I8" s="69">
        <v>50</v>
      </c>
      <c r="J8" s="99" t="s">
        <v>72</v>
      </c>
      <c r="L8" s="51" t="s">
        <v>54</v>
      </c>
      <c r="M8" s="58">
        <f t="shared" si="1"/>
        <v>160</v>
      </c>
      <c r="N8" s="118" t="s">
        <v>55</v>
      </c>
      <c r="O8" s="58" t="s">
        <v>30</v>
      </c>
      <c r="P8" s="60">
        <v>100</v>
      </c>
      <c r="Q8" s="59">
        <v>10</v>
      </c>
      <c r="R8" s="60">
        <v>50</v>
      </c>
      <c r="S8" s="61"/>
      <c r="T8" s="98" t="s">
        <v>56</v>
      </c>
    </row>
    <row r="9" spans="2:20" ht="13.5">
      <c r="B9" s="51" t="s">
        <v>54</v>
      </c>
      <c r="C9" s="52">
        <f t="shared" si="0"/>
        <v>160</v>
      </c>
      <c r="D9" s="53" t="s">
        <v>55</v>
      </c>
      <c r="E9" s="52" t="s">
        <v>30</v>
      </c>
      <c r="F9" s="55"/>
      <c r="G9" s="53">
        <v>100</v>
      </c>
      <c r="H9" s="64">
        <v>50</v>
      </c>
      <c r="I9" s="80">
        <v>10</v>
      </c>
      <c r="J9" s="122" t="s">
        <v>56</v>
      </c>
      <c r="L9" s="51" t="s">
        <v>57</v>
      </c>
      <c r="M9" s="52">
        <f t="shared" si="1"/>
        <v>130</v>
      </c>
      <c r="N9" s="124" t="s">
        <v>163</v>
      </c>
      <c r="O9" s="63" t="s">
        <v>22</v>
      </c>
      <c r="P9" s="52">
        <v>10</v>
      </c>
      <c r="Q9" s="64">
        <v>70</v>
      </c>
      <c r="R9" s="64"/>
      <c r="S9" s="65">
        <v>50</v>
      </c>
      <c r="T9" s="98" t="s">
        <v>56</v>
      </c>
    </row>
    <row r="10" spans="2:20" ht="13.5">
      <c r="B10" s="51" t="s">
        <v>20</v>
      </c>
      <c r="C10" s="52">
        <f t="shared" si="0"/>
        <v>150</v>
      </c>
      <c r="D10" s="64" t="s">
        <v>161</v>
      </c>
      <c r="E10" s="63" t="s">
        <v>99</v>
      </c>
      <c r="F10" s="66"/>
      <c r="G10" s="64">
        <v>50</v>
      </c>
      <c r="H10" s="52"/>
      <c r="I10" s="69">
        <v>100</v>
      </c>
      <c r="J10" s="112" t="s">
        <v>166</v>
      </c>
      <c r="L10" s="51" t="s">
        <v>57</v>
      </c>
      <c r="M10" s="52">
        <f t="shared" si="1"/>
        <v>130</v>
      </c>
      <c r="N10" s="124" t="s">
        <v>58</v>
      </c>
      <c r="O10" s="52" t="s">
        <v>59</v>
      </c>
      <c r="P10" s="52"/>
      <c r="Q10" s="64"/>
      <c r="R10" s="64">
        <v>100</v>
      </c>
      <c r="S10" s="65">
        <v>30</v>
      </c>
      <c r="T10" s="98" t="s">
        <v>56</v>
      </c>
    </row>
    <row r="11" spans="2:20" ht="13.5">
      <c r="B11" s="51" t="s">
        <v>21</v>
      </c>
      <c r="C11" s="52">
        <f t="shared" si="0"/>
        <v>100</v>
      </c>
      <c r="D11" s="74" t="s">
        <v>63</v>
      </c>
      <c r="E11" s="63" t="s">
        <v>64</v>
      </c>
      <c r="F11" s="55"/>
      <c r="G11" s="56"/>
      <c r="H11" s="53">
        <v>100</v>
      </c>
      <c r="I11" s="80"/>
      <c r="J11" s="122" t="s">
        <v>56</v>
      </c>
      <c r="L11" s="51" t="s">
        <v>21</v>
      </c>
      <c r="M11" s="52">
        <f t="shared" si="1"/>
        <v>110</v>
      </c>
      <c r="N11" s="119" t="s">
        <v>160</v>
      </c>
      <c r="O11" s="63" t="s">
        <v>19</v>
      </c>
      <c r="P11" s="64">
        <v>50</v>
      </c>
      <c r="Q11" s="52">
        <v>10</v>
      </c>
      <c r="R11" s="64">
        <v>50</v>
      </c>
      <c r="S11" s="68"/>
      <c r="T11" s="98" t="s">
        <v>56</v>
      </c>
    </row>
    <row r="12" spans="2:20" ht="13.5">
      <c r="B12" s="51" t="s">
        <v>21</v>
      </c>
      <c r="C12" s="52">
        <f t="shared" si="0"/>
        <v>100</v>
      </c>
      <c r="D12" s="71" t="s">
        <v>111</v>
      </c>
      <c r="E12" s="63" t="s">
        <v>12</v>
      </c>
      <c r="F12" s="105">
        <v>100</v>
      </c>
      <c r="G12" s="70" t="s">
        <v>62</v>
      </c>
      <c r="H12" s="56"/>
      <c r="I12" s="80"/>
      <c r="J12" s="111" t="s">
        <v>62</v>
      </c>
      <c r="L12" s="51" t="s">
        <v>23</v>
      </c>
      <c r="M12" s="52">
        <f t="shared" si="1"/>
        <v>100</v>
      </c>
      <c r="N12" s="52" t="s">
        <v>60</v>
      </c>
      <c r="O12" s="63" t="s">
        <v>52</v>
      </c>
      <c r="P12" s="64"/>
      <c r="Q12" s="52"/>
      <c r="R12" s="64"/>
      <c r="S12" s="65">
        <v>100</v>
      </c>
      <c r="T12" s="98"/>
    </row>
    <row r="13" spans="2:20" ht="13.5">
      <c r="B13" s="51" t="s">
        <v>25</v>
      </c>
      <c r="C13" s="71">
        <f t="shared" si="0"/>
        <v>90</v>
      </c>
      <c r="D13" s="71" t="s">
        <v>106</v>
      </c>
      <c r="E13" s="73" t="s">
        <v>107</v>
      </c>
      <c r="F13" s="103">
        <v>30</v>
      </c>
      <c r="G13" s="74">
        <v>30</v>
      </c>
      <c r="H13" s="74">
        <v>30</v>
      </c>
      <c r="I13" s="77"/>
      <c r="J13" s="98"/>
      <c r="L13" s="51" t="s">
        <v>23</v>
      </c>
      <c r="M13" s="52">
        <f t="shared" si="1"/>
        <v>100</v>
      </c>
      <c r="N13" s="52" t="s">
        <v>61</v>
      </c>
      <c r="O13" s="63" t="s">
        <v>41</v>
      </c>
      <c r="P13" s="52"/>
      <c r="Q13" s="64">
        <v>100</v>
      </c>
      <c r="R13" s="70" t="s">
        <v>62</v>
      </c>
      <c r="S13" s="68"/>
      <c r="T13" s="97" t="s">
        <v>36</v>
      </c>
    </row>
    <row r="14" spans="2:20" ht="13.5">
      <c r="B14" s="51" t="s">
        <v>26</v>
      </c>
      <c r="C14" s="52">
        <f t="shared" si="0"/>
        <v>70</v>
      </c>
      <c r="D14" s="52" t="s">
        <v>114</v>
      </c>
      <c r="E14" s="52" t="s">
        <v>99</v>
      </c>
      <c r="F14" s="72"/>
      <c r="G14" s="62">
        <v>70</v>
      </c>
      <c r="H14" s="52"/>
      <c r="I14" s="69"/>
      <c r="J14" s="98"/>
      <c r="L14" s="51" t="s">
        <v>26</v>
      </c>
      <c r="M14" s="52">
        <f t="shared" si="1"/>
        <v>70</v>
      </c>
      <c r="N14" s="120" t="s">
        <v>63</v>
      </c>
      <c r="O14" s="63" t="s">
        <v>64</v>
      </c>
      <c r="P14" s="52"/>
      <c r="Q14" s="64"/>
      <c r="R14" s="64"/>
      <c r="S14" s="65">
        <v>70</v>
      </c>
      <c r="T14" s="98" t="s">
        <v>56</v>
      </c>
    </row>
    <row r="15" spans="2:20" ht="13.5">
      <c r="B15" s="51" t="s">
        <v>108</v>
      </c>
      <c r="C15" s="52">
        <f t="shared" si="0"/>
        <v>50</v>
      </c>
      <c r="D15" s="52" t="s">
        <v>112</v>
      </c>
      <c r="E15" s="63" t="s">
        <v>103</v>
      </c>
      <c r="F15" s="66"/>
      <c r="G15" s="52"/>
      <c r="H15" s="52"/>
      <c r="I15" s="69">
        <v>50</v>
      </c>
      <c r="J15" s="98"/>
      <c r="L15" s="51" t="s">
        <v>26</v>
      </c>
      <c r="M15" s="52">
        <f t="shared" si="1"/>
        <v>70</v>
      </c>
      <c r="N15" s="56" t="s">
        <v>65</v>
      </c>
      <c r="O15" s="63" t="s">
        <v>66</v>
      </c>
      <c r="P15" s="53">
        <v>30</v>
      </c>
      <c r="Q15" s="56">
        <v>10</v>
      </c>
      <c r="R15" s="56"/>
      <c r="S15" s="54">
        <v>30</v>
      </c>
      <c r="T15" s="98"/>
    </row>
    <row r="16" spans="2:20" ht="13.5">
      <c r="B16" s="51" t="s">
        <v>108</v>
      </c>
      <c r="C16" s="52">
        <f t="shared" si="0"/>
        <v>50</v>
      </c>
      <c r="D16" s="56" t="s">
        <v>65</v>
      </c>
      <c r="E16" s="63" t="s">
        <v>66</v>
      </c>
      <c r="F16" s="55">
        <v>10</v>
      </c>
      <c r="G16" s="56"/>
      <c r="H16" s="56">
        <v>10</v>
      </c>
      <c r="I16" s="57">
        <v>30</v>
      </c>
      <c r="J16" s="98"/>
      <c r="L16" s="51" t="s">
        <v>26</v>
      </c>
      <c r="M16" s="52">
        <f t="shared" si="1"/>
        <v>70</v>
      </c>
      <c r="N16" s="52" t="s">
        <v>67</v>
      </c>
      <c r="O16" s="52" t="s">
        <v>17</v>
      </c>
      <c r="P16" s="64">
        <v>70</v>
      </c>
      <c r="Q16" s="63">
        <v>0</v>
      </c>
      <c r="R16" s="52"/>
      <c r="S16" s="68"/>
      <c r="T16" s="98"/>
    </row>
    <row r="17" spans="2:20" ht="13.5">
      <c r="B17" s="51" t="s">
        <v>108</v>
      </c>
      <c r="C17" s="52">
        <f t="shared" si="0"/>
        <v>50</v>
      </c>
      <c r="D17" s="52" t="s">
        <v>100</v>
      </c>
      <c r="E17" s="63" t="s">
        <v>101</v>
      </c>
      <c r="F17" s="66"/>
      <c r="G17" s="52"/>
      <c r="H17" s="64">
        <v>50</v>
      </c>
      <c r="I17" s="67"/>
      <c r="J17" s="97" t="s">
        <v>159</v>
      </c>
      <c r="L17" s="51" t="s">
        <v>26</v>
      </c>
      <c r="M17" s="71">
        <f t="shared" si="1"/>
        <v>70</v>
      </c>
      <c r="N17" s="71" t="s">
        <v>68</v>
      </c>
      <c r="O17" s="73" t="s">
        <v>69</v>
      </c>
      <c r="P17" s="71">
        <v>10</v>
      </c>
      <c r="Q17" s="74">
        <v>50</v>
      </c>
      <c r="R17" s="71"/>
      <c r="S17" s="75">
        <v>10</v>
      </c>
      <c r="T17" s="98"/>
    </row>
    <row r="18" spans="2:20" ht="13.5">
      <c r="B18" s="51" t="s">
        <v>108</v>
      </c>
      <c r="C18" s="52">
        <f t="shared" si="0"/>
        <v>50</v>
      </c>
      <c r="D18" s="52" t="s">
        <v>102</v>
      </c>
      <c r="E18" s="63" t="s">
        <v>103</v>
      </c>
      <c r="F18" s="72">
        <v>50</v>
      </c>
      <c r="G18" s="70" t="s">
        <v>62</v>
      </c>
      <c r="H18" s="64"/>
      <c r="I18" s="67"/>
      <c r="J18" s="111" t="s">
        <v>62</v>
      </c>
      <c r="L18" s="51" t="s">
        <v>70</v>
      </c>
      <c r="M18" s="52">
        <f t="shared" si="1"/>
        <v>50</v>
      </c>
      <c r="N18" s="52" t="s">
        <v>71</v>
      </c>
      <c r="O18" s="63" t="s">
        <v>19</v>
      </c>
      <c r="P18" s="64">
        <v>50</v>
      </c>
      <c r="Q18" s="52"/>
      <c r="R18" s="52"/>
      <c r="S18" s="68"/>
      <c r="T18" s="99" t="s">
        <v>72</v>
      </c>
    </row>
    <row r="19" spans="2:20" ht="13.5">
      <c r="B19" s="51" t="s">
        <v>108</v>
      </c>
      <c r="C19" s="71">
        <f t="shared" si="0"/>
        <v>50</v>
      </c>
      <c r="D19" s="71" t="s">
        <v>68</v>
      </c>
      <c r="E19" s="73" t="s">
        <v>69</v>
      </c>
      <c r="F19" s="72">
        <v>50</v>
      </c>
      <c r="G19" s="76"/>
      <c r="H19" s="71"/>
      <c r="I19" s="77"/>
      <c r="J19" s="98"/>
      <c r="L19" s="51" t="s">
        <v>73</v>
      </c>
      <c r="M19" s="71">
        <f t="shared" si="1"/>
        <v>40</v>
      </c>
      <c r="N19" s="71" t="s">
        <v>74</v>
      </c>
      <c r="O19" s="73" t="s">
        <v>75</v>
      </c>
      <c r="P19" s="78">
        <v>10</v>
      </c>
      <c r="Q19" s="71">
        <v>10</v>
      </c>
      <c r="R19" s="71">
        <v>10</v>
      </c>
      <c r="S19" s="75">
        <v>10</v>
      </c>
      <c r="T19" s="98"/>
    </row>
    <row r="20" spans="2:20" ht="13.5">
      <c r="B20" s="51" t="s">
        <v>143</v>
      </c>
      <c r="C20" s="52">
        <f t="shared" si="0"/>
        <v>40</v>
      </c>
      <c r="D20" s="22" t="s">
        <v>53</v>
      </c>
      <c r="E20" s="52" t="s">
        <v>30</v>
      </c>
      <c r="F20" s="55"/>
      <c r="G20" s="59">
        <v>10</v>
      </c>
      <c r="H20" s="56"/>
      <c r="I20" s="57">
        <v>30</v>
      </c>
      <c r="J20" s="98"/>
      <c r="L20" s="51" t="s">
        <v>73</v>
      </c>
      <c r="M20" s="52">
        <f t="shared" si="1"/>
        <v>40</v>
      </c>
      <c r="N20" s="22" t="s">
        <v>76</v>
      </c>
      <c r="O20" s="22" t="s">
        <v>24</v>
      </c>
      <c r="P20" s="56">
        <v>10</v>
      </c>
      <c r="Q20" s="56"/>
      <c r="R20" s="53">
        <v>30</v>
      </c>
      <c r="S20" s="79"/>
      <c r="T20" s="98"/>
    </row>
    <row r="21" spans="2:20" ht="13.5">
      <c r="B21" s="51" t="s">
        <v>143</v>
      </c>
      <c r="C21" s="52">
        <f t="shared" si="0"/>
        <v>40</v>
      </c>
      <c r="D21" s="71" t="s">
        <v>110</v>
      </c>
      <c r="E21" s="63" t="s">
        <v>52</v>
      </c>
      <c r="F21" s="103">
        <v>30</v>
      </c>
      <c r="G21" s="56"/>
      <c r="H21" s="56">
        <v>10</v>
      </c>
      <c r="I21" s="80"/>
      <c r="J21" s="98"/>
      <c r="L21" s="51" t="s">
        <v>39</v>
      </c>
      <c r="M21" s="52">
        <f t="shared" si="1"/>
        <v>30</v>
      </c>
      <c r="N21" s="71" t="s">
        <v>115</v>
      </c>
      <c r="O21" s="71" t="s">
        <v>1</v>
      </c>
      <c r="P21" s="56"/>
      <c r="Q21" s="56"/>
      <c r="R21" s="53">
        <v>30</v>
      </c>
      <c r="S21" s="79"/>
      <c r="T21" s="98"/>
    </row>
    <row r="22" spans="2:20" ht="13.5">
      <c r="B22" s="51" t="s">
        <v>146</v>
      </c>
      <c r="C22" s="71">
        <f t="shared" si="0"/>
        <v>30</v>
      </c>
      <c r="D22" s="22" t="s">
        <v>116</v>
      </c>
      <c r="E22" s="22" t="s">
        <v>50</v>
      </c>
      <c r="F22" s="106"/>
      <c r="G22" s="104">
        <v>30</v>
      </c>
      <c r="H22" s="71"/>
      <c r="I22" s="77"/>
      <c r="J22" s="98"/>
      <c r="L22" s="51" t="s">
        <v>39</v>
      </c>
      <c r="M22" s="52">
        <f t="shared" si="1"/>
        <v>30</v>
      </c>
      <c r="N22" s="22" t="s">
        <v>77</v>
      </c>
      <c r="O22" s="52" t="s">
        <v>30</v>
      </c>
      <c r="P22" s="56">
        <v>10</v>
      </c>
      <c r="Q22" s="56">
        <v>10</v>
      </c>
      <c r="R22" s="56">
        <v>10</v>
      </c>
      <c r="S22" s="79"/>
      <c r="T22" s="98"/>
    </row>
    <row r="23" spans="2:20" ht="13.5">
      <c r="B23" s="51" t="s">
        <v>146</v>
      </c>
      <c r="C23" s="52">
        <f t="shared" si="0"/>
        <v>20</v>
      </c>
      <c r="D23" s="52" t="s">
        <v>119</v>
      </c>
      <c r="E23" s="63" t="s">
        <v>120</v>
      </c>
      <c r="F23" s="66"/>
      <c r="G23" s="58"/>
      <c r="H23" s="52">
        <v>10</v>
      </c>
      <c r="I23" s="67">
        <v>10</v>
      </c>
      <c r="J23" s="98"/>
      <c r="L23" s="51" t="s">
        <v>39</v>
      </c>
      <c r="M23" s="52">
        <f t="shared" si="1"/>
        <v>30</v>
      </c>
      <c r="N23" s="22" t="s">
        <v>78</v>
      </c>
      <c r="O23" s="52" t="s">
        <v>59</v>
      </c>
      <c r="P23" s="56">
        <v>10</v>
      </c>
      <c r="Q23" s="56">
        <v>10</v>
      </c>
      <c r="R23" s="56">
        <v>10</v>
      </c>
      <c r="S23" s="79"/>
      <c r="T23" s="98"/>
    </row>
    <row r="24" spans="2:20" ht="13.5">
      <c r="B24" s="51" t="s">
        <v>146</v>
      </c>
      <c r="C24" s="71">
        <f t="shared" si="0"/>
        <v>20</v>
      </c>
      <c r="D24" s="71" t="s">
        <v>74</v>
      </c>
      <c r="E24" s="73" t="s">
        <v>75</v>
      </c>
      <c r="F24" s="55">
        <v>10</v>
      </c>
      <c r="G24" s="78"/>
      <c r="H24" s="71">
        <v>10</v>
      </c>
      <c r="I24" s="77"/>
      <c r="J24" s="98"/>
      <c r="L24" s="51" t="s">
        <v>39</v>
      </c>
      <c r="M24" s="52">
        <f t="shared" si="1"/>
        <v>30</v>
      </c>
      <c r="N24" s="52" t="s">
        <v>79</v>
      </c>
      <c r="O24" s="63" t="s">
        <v>80</v>
      </c>
      <c r="P24" s="64"/>
      <c r="Q24" s="64">
        <v>30</v>
      </c>
      <c r="R24" s="52"/>
      <c r="S24" s="68"/>
      <c r="T24" s="97" t="s">
        <v>36</v>
      </c>
    </row>
    <row r="25" spans="2:20" ht="13.5">
      <c r="B25" s="51" t="s">
        <v>164</v>
      </c>
      <c r="C25" s="52">
        <f t="shared" si="0"/>
        <v>10</v>
      </c>
      <c r="D25" s="22" t="s">
        <v>77</v>
      </c>
      <c r="E25" s="52" t="s">
        <v>30</v>
      </c>
      <c r="F25" s="55"/>
      <c r="G25" s="56"/>
      <c r="H25" s="56"/>
      <c r="I25" s="80">
        <v>10</v>
      </c>
      <c r="J25" s="98"/>
      <c r="L25" s="51" t="s">
        <v>39</v>
      </c>
      <c r="M25" s="52">
        <f t="shared" si="1"/>
        <v>30</v>
      </c>
      <c r="N25" s="52" t="s">
        <v>170</v>
      </c>
      <c r="O25" s="63" t="s">
        <v>35</v>
      </c>
      <c r="P25" s="64"/>
      <c r="Q25" s="64">
        <v>30</v>
      </c>
      <c r="R25" s="52"/>
      <c r="S25" s="68"/>
      <c r="T25" s="97" t="s">
        <v>36</v>
      </c>
    </row>
    <row r="26" spans="2:20" ht="13.5">
      <c r="B26" s="51" t="s">
        <v>164</v>
      </c>
      <c r="C26" s="52">
        <f t="shared" si="0"/>
        <v>10</v>
      </c>
      <c r="D26" s="22" t="s">
        <v>78</v>
      </c>
      <c r="E26" s="52" t="s">
        <v>59</v>
      </c>
      <c r="F26" s="55"/>
      <c r="G26" s="56"/>
      <c r="H26" s="56"/>
      <c r="I26" s="80">
        <v>10</v>
      </c>
      <c r="J26" s="98"/>
      <c r="L26" s="51" t="s">
        <v>81</v>
      </c>
      <c r="M26" s="52">
        <f t="shared" si="1"/>
        <v>20</v>
      </c>
      <c r="N26" s="71" t="s">
        <v>82</v>
      </c>
      <c r="O26" s="71" t="s">
        <v>1</v>
      </c>
      <c r="P26" s="56">
        <v>10</v>
      </c>
      <c r="Q26" s="56"/>
      <c r="R26" s="26" t="s">
        <v>83</v>
      </c>
      <c r="S26" s="79">
        <v>10</v>
      </c>
      <c r="T26" s="98"/>
    </row>
    <row r="27" spans="2:20" ht="13.5">
      <c r="B27" s="51" t="s">
        <v>164</v>
      </c>
      <c r="C27" s="52">
        <f t="shared" si="0"/>
        <v>10</v>
      </c>
      <c r="D27" s="22" t="s">
        <v>129</v>
      </c>
      <c r="E27" s="22" t="s">
        <v>97</v>
      </c>
      <c r="F27" s="55"/>
      <c r="G27" s="56"/>
      <c r="H27" s="56"/>
      <c r="I27" s="80">
        <v>10</v>
      </c>
      <c r="J27" s="98"/>
      <c r="L27" s="51" t="s">
        <v>84</v>
      </c>
      <c r="M27" s="52">
        <f t="shared" si="1"/>
        <v>10</v>
      </c>
      <c r="N27" s="71" t="s">
        <v>169</v>
      </c>
      <c r="O27" s="71" t="s">
        <v>85</v>
      </c>
      <c r="P27" s="56"/>
      <c r="Q27" s="56"/>
      <c r="R27" s="56">
        <v>10</v>
      </c>
      <c r="S27" s="79"/>
      <c r="T27" s="98"/>
    </row>
    <row r="28" spans="2:20" ht="13.5">
      <c r="B28" s="51" t="s">
        <v>164</v>
      </c>
      <c r="C28" s="52">
        <f t="shared" si="0"/>
        <v>10</v>
      </c>
      <c r="D28" s="52" t="s">
        <v>104</v>
      </c>
      <c r="E28" s="63" t="s">
        <v>105</v>
      </c>
      <c r="F28" s="66"/>
      <c r="G28" s="52"/>
      <c r="H28" s="52">
        <v>10</v>
      </c>
      <c r="I28" s="67"/>
      <c r="J28" s="97" t="s">
        <v>159</v>
      </c>
      <c r="L28" s="51" t="s">
        <v>84</v>
      </c>
      <c r="M28" s="52">
        <f t="shared" si="1"/>
        <v>10</v>
      </c>
      <c r="N28" s="71" t="s">
        <v>171</v>
      </c>
      <c r="O28" s="22" t="s">
        <v>86</v>
      </c>
      <c r="P28" s="56"/>
      <c r="Q28" s="56"/>
      <c r="R28" s="56">
        <v>10</v>
      </c>
      <c r="S28" s="79"/>
      <c r="T28" s="98"/>
    </row>
    <row r="29" spans="2:20" ht="13.5">
      <c r="B29" s="51" t="s">
        <v>164</v>
      </c>
      <c r="C29" s="52">
        <f t="shared" si="0"/>
        <v>10</v>
      </c>
      <c r="D29" s="52" t="s">
        <v>113</v>
      </c>
      <c r="E29" s="63" t="s">
        <v>98</v>
      </c>
      <c r="F29" s="55">
        <v>10</v>
      </c>
      <c r="G29" s="70" t="s">
        <v>62</v>
      </c>
      <c r="H29" s="52"/>
      <c r="I29" s="67"/>
      <c r="J29" s="111" t="s">
        <v>62</v>
      </c>
      <c r="L29" s="51" t="s">
        <v>84</v>
      </c>
      <c r="M29" s="52">
        <f t="shared" si="1"/>
        <v>10</v>
      </c>
      <c r="N29" s="71" t="s">
        <v>172</v>
      </c>
      <c r="O29" s="22" t="s">
        <v>87</v>
      </c>
      <c r="P29" s="56"/>
      <c r="Q29" s="56"/>
      <c r="R29" s="56">
        <v>10</v>
      </c>
      <c r="S29" s="79"/>
      <c r="T29" s="98"/>
    </row>
    <row r="30" spans="2:20" ht="13.5">
      <c r="B30" s="51" t="s">
        <v>164</v>
      </c>
      <c r="C30" s="52">
        <f t="shared" si="0"/>
        <v>10</v>
      </c>
      <c r="D30" s="52" t="s">
        <v>117</v>
      </c>
      <c r="E30" s="52" t="s">
        <v>118</v>
      </c>
      <c r="F30" s="66"/>
      <c r="G30" s="52"/>
      <c r="H30" s="52">
        <v>10</v>
      </c>
      <c r="I30" s="67"/>
      <c r="J30" s="98"/>
      <c r="L30" s="51" t="s">
        <v>84</v>
      </c>
      <c r="M30" s="81">
        <f t="shared" si="1"/>
        <v>10</v>
      </c>
      <c r="N30" s="82" t="s">
        <v>173</v>
      </c>
      <c r="O30" s="82" t="s">
        <v>88</v>
      </c>
      <c r="P30" s="83"/>
      <c r="Q30" s="83"/>
      <c r="R30" s="83">
        <v>10</v>
      </c>
      <c r="S30" s="84"/>
      <c r="T30" s="98"/>
    </row>
    <row r="31" spans="2:20" ht="13.5">
      <c r="B31" s="51" t="s">
        <v>164</v>
      </c>
      <c r="C31" s="52">
        <f t="shared" si="0"/>
        <v>10</v>
      </c>
      <c r="D31" s="71" t="s">
        <v>121</v>
      </c>
      <c r="E31" s="71" t="s">
        <v>0</v>
      </c>
      <c r="F31" s="55">
        <v>10</v>
      </c>
      <c r="G31" s="56"/>
      <c r="H31" s="56"/>
      <c r="I31" s="80"/>
      <c r="J31" s="98"/>
      <c r="L31" s="51" t="s">
        <v>84</v>
      </c>
      <c r="M31" s="81">
        <f t="shared" si="1"/>
        <v>10</v>
      </c>
      <c r="N31" s="81" t="s">
        <v>89</v>
      </c>
      <c r="O31" s="85" t="s">
        <v>90</v>
      </c>
      <c r="P31" s="81"/>
      <c r="Q31" s="81">
        <v>10</v>
      </c>
      <c r="R31" s="81"/>
      <c r="S31" s="86"/>
      <c r="T31" s="97" t="s">
        <v>36</v>
      </c>
    </row>
    <row r="32" spans="2:20" ht="13.5">
      <c r="B32" s="51" t="s">
        <v>164</v>
      </c>
      <c r="C32" s="52">
        <f t="shared" si="0"/>
        <v>10</v>
      </c>
      <c r="D32" s="71" t="s">
        <v>122</v>
      </c>
      <c r="E32" s="63" t="s">
        <v>123</v>
      </c>
      <c r="F32" s="55"/>
      <c r="G32" s="56"/>
      <c r="H32" s="52">
        <v>10</v>
      </c>
      <c r="I32" s="80"/>
      <c r="J32" s="98"/>
      <c r="L32" s="51" t="s">
        <v>84</v>
      </c>
      <c r="M32" s="81">
        <f t="shared" si="1"/>
        <v>10</v>
      </c>
      <c r="N32" s="81" t="s">
        <v>174</v>
      </c>
      <c r="O32" s="63" t="s">
        <v>41</v>
      </c>
      <c r="P32" s="87"/>
      <c r="Q32" s="81">
        <v>10</v>
      </c>
      <c r="R32" s="81"/>
      <c r="S32" s="86"/>
      <c r="T32" s="97" t="s">
        <v>36</v>
      </c>
    </row>
    <row r="33" spans="2:20" ht="13.5">
      <c r="B33" s="51" t="s">
        <v>164</v>
      </c>
      <c r="C33" s="52">
        <f t="shared" si="0"/>
        <v>10</v>
      </c>
      <c r="D33" s="52" t="s">
        <v>124</v>
      </c>
      <c r="E33" s="52" t="s">
        <v>125</v>
      </c>
      <c r="F33" s="66"/>
      <c r="G33" s="52"/>
      <c r="H33" s="52">
        <v>10</v>
      </c>
      <c r="I33" s="67"/>
      <c r="J33" s="98"/>
      <c r="L33" s="51" t="s">
        <v>84</v>
      </c>
      <c r="M33" s="81">
        <f t="shared" si="1"/>
        <v>10</v>
      </c>
      <c r="N33" s="88" t="s">
        <v>91</v>
      </c>
      <c r="O33" s="22" t="s">
        <v>92</v>
      </c>
      <c r="P33" s="89"/>
      <c r="Q33" s="90">
        <v>10</v>
      </c>
      <c r="R33" s="90"/>
      <c r="S33" s="86"/>
      <c r="T33" s="96"/>
    </row>
    <row r="34" spans="2:20" ht="13.5">
      <c r="B34" s="51" t="s">
        <v>164</v>
      </c>
      <c r="C34" s="52">
        <f t="shared" si="0"/>
        <v>10</v>
      </c>
      <c r="D34" s="52" t="s">
        <v>60</v>
      </c>
      <c r="E34" s="52" t="s">
        <v>52</v>
      </c>
      <c r="F34" s="66"/>
      <c r="G34" s="52"/>
      <c r="H34" s="52">
        <v>10</v>
      </c>
      <c r="I34" s="67"/>
      <c r="J34" s="98"/>
      <c r="L34" s="51" t="s">
        <v>84</v>
      </c>
      <c r="M34" s="81">
        <f t="shared" si="1"/>
        <v>10</v>
      </c>
      <c r="N34" s="81" t="s">
        <v>93</v>
      </c>
      <c r="O34" s="81" t="s">
        <v>24</v>
      </c>
      <c r="P34" s="81"/>
      <c r="Q34" s="81">
        <v>10</v>
      </c>
      <c r="R34" s="81"/>
      <c r="S34" s="86"/>
      <c r="T34" s="98"/>
    </row>
    <row r="35" spans="2:20" ht="14.25" thickBot="1">
      <c r="B35" s="51" t="s">
        <v>164</v>
      </c>
      <c r="C35" s="52">
        <f t="shared" si="0"/>
        <v>10</v>
      </c>
      <c r="D35" s="22" t="s">
        <v>126</v>
      </c>
      <c r="E35" s="22" t="s">
        <v>50</v>
      </c>
      <c r="F35" s="55"/>
      <c r="G35" s="56">
        <v>10</v>
      </c>
      <c r="H35" s="56"/>
      <c r="I35" s="80"/>
      <c r="J35" s="99" t="s">
        <v>72</v>
      </c>
      <c r="L35" s="49" t="s">
        <v>94</v>
      </c>
      <c r="M35" s="47">
        <f t="shared" si="1"/>
        <v>10</v>
      </c>
      <c r="N35" s="13" t="s">
        <v>95</v>
      </c>
      <c r="O35" s="47" t="s">
        <v>49</v>
      </c>
      <c r="P35" s="92">
        <v>10</v>
      </c>
      <c r="Q35" s="92"/>
      <c r="R35" s="92"/>
      <c r="S35" s="93"/>
      <c r="T35" s="98"/>
    </row>
    <row r="36" spans="2:19" ht="13.5">
      <c r="B36" s="51" t="s">
        <v>164</v>
      </c>
      <c r="C36" s="52">
        <f t="shared" si="0"/>
        <v>10</v>
      </c>
      <c r="D36" s="22" t="s">
        <v>127</v>
      </c>
      <c r="E36" s="22" t="s">
        <v>128</v>
      </c>
      <c r="F36" s="55"/>
      <c r="G36" s="56">
        <v>10</v>
      </c>
      <c r="H36" s="56"/>
      <c r="I36" s="80"/>
      <c r="J36" s="98">
        <f>SUM(F36:I36)</f>
        <v>10</v>
      </c>
      <c r="M36" s="2">
        <f>COUNT(M8:M35)</f>
        <v>28</v>
      </c>
      <c r="P36" s="2">
        <f>COUNT(P7:P35)</f>
        <v>14</v>
      </c>
      <c r="Q36" s="2">
        <f>COUNT(Q7:Q35)</f>
        <v>17</v>
      </c>
      <c r="R36" s="2">
        <f>COUNT(R7:R35)</f>
        <v>13</v>
      </c>
      <c r="S36" s="2">
        <f>COUNT(S7:S35)</f>
        <v>9</v>
      </c>
    </row>
    <row r="37" spans="2:10" ht="14.25" thickBot="1">
      <c r="B37" s="49" t="s">
        <v>164</v>
      </c>
      <c r="C37" s="47">
        <f t="shared" si="0"/>
        <v>10</v>
      </c>
      <c r="D37" s="13" t="s">
        <v>95</v>
      </c>
      <c r="E37" s="47" t="s">
        <v>49</v>
      </c>
      <c r="F37" s="94"/>
      <c r="G37" s="92">
        <v>10</v>
      </c>
      <c r="H37" s="92"/>
      <c r="I37" s="95"/>
      <c r="J37" s="98">
        <f>SUM(F37:I37)</f>
        <v>10</v>
      </c>
    </row>
    <row r="38" spans="3:9" ht="13.5">
      <c r="C38" s="2">
        <f>COUNT(C7:C37)</f>
        <v>31</v>
      </c>
      <c r="F38" s="2">
        <f>COUNT(F7:F37)</f>
        <v>11</v>
      </c>
      <c r="G38" s="2">
        <f>COUNT(G7:G37)</f>
        <v>11</v>
      </c>
      <c r="H38" s="2">
        <f>COUNT(H7:H37)</f>
        <v>15</v>
      </c>
      <c r="I38" s="2">
        <f>COUNT(I7:I37)</f>
        <v>11</v>
      </c>
    </row>
  </sheetData>
  <sheetProtection/>
  <mergeCells count="10">
    <mergeCell ref="B3:I3"/>
    <mergeCell ref="L3:S3"/>
    <mergeCell ref="L4:L6"/>
    <mergeCell ref="M4:M6"/>
    <mergeCell ref="N4:N6"/>
    <mergeCell ref="O4:O6"/>
    <mergeCell ref="B4:B6"/>
    <mergeCell ref="C4:C6"/>
    <mergeCell ref="D4:D6"/>
    <mergeCell ref="E4:E6"/>
  </mergeCells>
  <printOptions/>
  <pageMargins left="0.13" right="0.19" top="0.37" bottom="0.17" header="0.24" footer="0.26"/>
  <pageSetup orientation="landscape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Pluto</dc:creator>
  <cp:keywords/>
  <dc:description/>
  <cp:lastModifiedBy>Pluto</cp:lastModifiedBy>
  <cp:lastPrinted>2010-05-25T10:36:12Z</cp:lastPrinted>
  <dcterms:created xsi:type="dcterms:W3CDTF">2010-05-09T13:46:24Z</dcterms:created>
  <dcterms:modified xsi:type="dcterms:W3CDTF">2010-05-25T15:10:04Z</dcterms:modified>
  <cp:category/>
  <cp:version/>
  <cp:contentType/>
  <cp:contentStatus/>
</cp:coreProperties>
</file>