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65521" windowWidth="8190" windowHeight="8460" activeTab="0"/>
  </bookViews>
  <sheets>
    <sheet name="A " sheetId="1" r:id="rId1"/>
    <sheet name="B" sheetId="2" r:id="rId2"/>
    <sheet name="C" sheetId="3" r:id="rId3"/>
  </sheets>
  <definedNames>
    <definedName name="_xlnm.Print_Area" localSheetId="0">'A '!$A$1:$L$33</definedName>
    <definedName name="_xlnm.Print_Area" localSheetId="1">'B'!$A$1:$N$50</definedName>
    <definedName name="_xlnm.Print_Area" localSheetId="2">'C'!$A$1:$M$26</definedName>
  </definedNames>
  <calcPr fullCalcOnLoad="1"/>
</workbook>
</file>

<file path=xl/sharedStrings.xml><?xml version="1.0" encoding="utf-8"?>
<sst xmlns="http://schemas.openxmlformats.org/spreadsheetml/2006/main" count="340" uniqueCount="170">
  <si>
    <t>プルートー</t>
  </si>
  <si>
    <t>オアシス</t>
  </si>
  <si>
    <t>ファクトリー</t>
  </si>
  <si>
    <t>ストレートP</t>
  </si>
  <si>
    <t>1位：</t>
  </si>
  <si>
    <t>2位：</t>
  </si>
  <si>
    <t>第1戦</t>
  </si>
  <si>
    <t>5位：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</si>
  <si>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</si>
  <si>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</si>
  <si>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</si>
  <si>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</si>
  <si>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</si>
  <si>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</si>
  <si>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</si>
  <si>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</si>
  <si>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</si>
  <si>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</si>
  <si>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</si>
  <si>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オアシス</t>
  </si>
  <si>
    <t>宮沢 伯文</t>
  </si>
  <si>
    <t>高田 竜也</t>
  </si>
  <si>
    <t>横山 岳彦</t>
  </si>
  <si>
    <t>ファクトリー</t>
  </si>
  <si>
    <t>オアシス</t>
  </si>
  <si>
    <t>有坂 英一</t>
  </si>
  <si>
    <t>プルートー</t>
  </si>
  <si>
    <t>本間 俊行</t>
  </si>
  <si>
    <t>高野 宏昭</t>
  </si>
  <si>
    <t>高橋 直彦</t>
  </si>
  <si>
    <t>渡辺 哲也</t>
  </si>
  <si>
    <t>藤巻 慎哉</t>
  </si>
  <si>
    <t>小島 亮</t>
  </si>
  <si>
    <t>刀禰 恭一</t>
  </si>
  <si>
    <t>田口 賢</t>
  </si>
  <si>
    <t>笹川 和弘</t>
  </si>
  <si>
    <t>プルートー</t>
  </si>
  <si>
    <t>ストレートP</t>
  </si>
  <si>
    <t>オアシス</t>
  </si>
  <si>
    <t>ファクトリー</t>
  </si>
  <si>
    <t>レッドH</t>
  </si>
  <si>
    <t>金子 弘嗣</t>
  </si>
  <si>
    <t>山川 弘</t>
  </si>
  <si>
    <t>森 隆</t>
  </si>
  <si>
    <t>伏見 佳奈</t>
  </si>
  <si>
    <t>大里 大</t>
  </si>
  <si>
    <t>広川 哲雄</t>
  </si>
  <si>
    <t>中山 友晴</t>
  </si>
  <si>
    <t>広川 正樹</t>
  </si>
  <si>
    <t>武藤 正樹</t>
  </si>
  <si>
    <t>4位：</t>
  </si>
  <si>
    <t>6位：</t>
  </si>
  <si>
    <t>10位：</t>
  </si>
  <si>
    <t>柳 貴幸</t>
  </si>
  <si>
    <t>内藤 由美</t>
  </si>
  <si>
    <t>ストレートP</t>
  </si>
  <si>
    <t>第6戦</t>
  </si>
  <si>
    <t>オアシス</t>
  </si>
  <si>
    <t>石田 亮</t>
  </si>
  <si>
    <t>塩原 哲</t>
  </si>
  <si>
    <t>青木 賢一</t>
  </si>
  <si>
    <t>内山 奈々子</t>
  </si>
  <si>
    <t>ポラリス</t>
  </si>
  <si>
    <t>三木 志郎</t>
  </si>
  <si>
    <t>L級代表対象</t>
  </si>
  <si>
    <t>15位：</t>
  </si>
  <si>
    <t>後期ポイント計</t>
  </si>
  <si>
    <t>3位：</t>
  </si>
  <si>
    <t>佐々木 良</t>
  </si>
  <si>
    <t>渋谷 博史</t>
  </si>
  <si>
    <t>県外選手</t>
  </si>
  <si>
    <t>7位：</t>
  </si>
  <si>
    <t>山口 晃弘</t>
  </si>
  <si>
    <t>松原 貴生</t>
  </si>
  <si>
    <t>梅澤 浩文</t>
  </si>
  <si>
    <t>2010年NIBA公式A級戦ポイントランキング</t>
  </si>
  <si>
    <t>2010年NIBA公式B級戦ポイントランキング</t>
  </si>
  <si>
    <t>2010年NIBA公式C級戦ポイントランキング</t>
  </si>
  <si>
    <t>レッドH</t>
  </si>
  <si>
    <t>A級昇格</t>
  </si>
  <si>
    <t>黒崎真史</t>
  </si>
  <si>
    <t>ガーデン</t>
  </si>
  <si>
    <t>高橋 和也</t>
  </si>
  <si>
    <t>ポラリス</t>
  </si>
  <si>
    <t>ストレートＰ</t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</si>
  <si>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/7月～</t>
    </r>
  </si>
  <si>
    <r>
      <t>20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/12月計</t>
    </r>
  </si>
  <si>
    <t>欠席</t>
  </si>
  <si>
    <t>ファクトリー</t>
  </si>
  <si>
    <t>大泉真樹</t>
  </si>
  <si>
    <t>B級昇格</t>
  </si>
  <si>
    <t>ストレートP</t>
  </si>
  <si>
    <t>高野 亮太</t>
  </si>
  <si>
    <t>オアシス</t>
  </si>
  <si>
    <t>原 大輔</t>
  </si>
  <si>
    <t>川崎 健太郎</t>
  </si>
  <si>
    <t>21位：</t>
  </si>
  <si>
    <t>原 優一</t>
  </si>
  <si>
    <t>石川  祥子</t>
  </si>
  <si>
    <t>多賀 千恵</t>
  </si>
  <si>
    <t>小野 塚香</t>
  </si>
  <si>
    <t>川上 湧士</t>
  </si>
  <si>
    <t>望月 直人</t>
  </si>
  <si>
    <t>村岡 史隆</t>
  </si>
  <si>
    <t>丸山 柊平</t>
  </si>
  <si>
    <t>佐藤 光</t>
  </si>
  <si>
    <t>松岡 晴生</t>
  </si>
  <si>
    <t>寺沢 明宏</t>
  </si>
  <si>
    <t>安藤 真人</t>
  </si>
  <si>
    <t>鈴木 徹</t>
  </si>
  <si>
    <t>14位：</t>
  </si>
  <si>
    <t>2位：</t>
  </si>
  <si>
    <t>9位：</t>
  </si>
  <si>
    <t>16位：</t>
  </si>
  <si>
    <r>
      <t>2011年球聖戦C級戦権利上位１名</t>
    </r>
  </si>
  <si>
    <t>プルートー</t>
  </si>
  <si>
    <t>ファクトリー</t>
  </si>
  <si>
    <t>大田 奨</t>
  </si>
  <si>
    <t>小林 博利</t>
  </si>
  <si>
    <t>2011年アマナイン(兵庫）参加権利上位から</t>
  </si>
  <si>
    <t>2010年山口プレ国体orスポレク富山選抜参加権利上位３名</t>
  </si>
  <si>
    <t>2011年岐阜プレ国体orスポレク栃木選抜参加権利上位4名</t>
  </si>
  <si>
    <r>
      <t>2010年山口プレ国体orスポレク富山選抜参加権利上位３名</t>
    </r>
  </si>
  <si>
    <t>2011年岐阜プレ国体orスポレク栃木選抜参加権利上位4名</t>
  </si>
  <si>
    <t>五位野聡</t>
  </si>
  <si>
    <t>神田 綾</t>
  </si>
  <si>
    <t>須崎 琢弥</t>
  </si>
  <si>
    <t>小野 雅史</t>
  </si>
  <si>
    <t>藤原 昌江</t>
  </si>
  <si>
    <t>佐藤 光</t>
  </si>
  <si>
    <t>プルートー</t>
  </si>
  <si>
    <t>岸本 真志</t>
  </si>
  <si>
    <t>角 剛</t>
  </si>
  <si>
    <t>馬場 智昭</t>
  </si>
  <si>
    <t>曽我 勝幸</t>
  </si>
  <si>
    <t>志村 行雄</t>
  </si>
  <si>
    <t>市之宮 裕</t>
  </si>
  <si>
    <t>齋藤 伸介</t>
  </si>
  <si>
    <t>福田 将太</t>
  </si>
  <si>
    <t>石川 祥子</t>
  </si>
  <si>
    <t>丸山 崇</t>
  </si>
  <si>
    <t>大竹 潤一</t>
  </si>
  <si>
    <t>水野 淑江</t>
  </si>
  <si>
    <t>高井 英司</t>
  </si>
  <si>
    <t>若月 一人</t>
  </si>
  <si>
    <t>大倉 春夫</t>
  </si>
  <si>
    <t>安中 安弘</t>
  </si>
  <si>
    <t>笠井 憲章</t>
  </si>
  <si>
    <t>12位：</t>
  </si>
  <si>
    <t>11位：</t>
  </si>
  <si>
    <t>17位：</t>
  </si>
  <si>
    <t>18位：</t>
  </si>
  <si>
    <r>
      <t>1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位：</t>
    </r>
  </si>
  <si>
    <t>ショップB</t>
  </si>
  <si>
    <t>ショップB</t>
  </si>
  <si>
    <t>皆川 由美</t>
  </si>
  <si>
    <r>
      <t>1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</si>
  <si>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</si>
  <si>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</si>
  <si>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</si>
  <si>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位：</t>
    </r>
  </si>
  <si>
    <r>
      <t>1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位：</t>
    </r>
  </si>
  <si>
    <r>
      <t>20位：</t>
    </r>
  </si>
  <si>
    <r>
      <t>21位：</t>
    </r>
  </si>
  <si>
    <r>
      <t>25位：</t>
    </r>
  </si>
  <si>
    <t>荻窪　裕人</t>
  </si>
  <si>
    <t>佐藤　秀明</t>
  </si>
  <si>
    <t>金子 健太郎</t>
  </si>
  <si>
    <t>石本　透</t>
  </si>
  <si>
    <r>
      <t>2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位：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</si>
</sst>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vertical="center" shrinkToFit="1"/>
    </xf>
    <xf numFmtId="0" fontId="5" fillId="24" borderId="0" xfId="0" applyFont="1" applyFill="1" applyAlignment="1">
      <alignment horizontal="center" vertic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56" fontId="5" fillId="24" borderId="10" xfId="0" applyNumberFormat="1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24" borderId="11" xfId="0" applyNumberFormat="1" applyFont="1" applyFill="1" applyBorder="1" applyAlignment="1">
      <alignment horizontal="center" vertical="center" shrinkToFit="1"/>
    </xf>
    <xf numFmtId="0" fontId="5" fillId="24" borderId="12" xfId="0" applyNumberFormat="1" applyFont="1" applyFill="1" applyBorder="1" applyAlignment="1">
      <alignment horizontal="center" vertical="center" shrinkToFit="1"/>
    </xf>
    <xf numFmtId="56" fontId="5" fillId="24" borderId="13" xfId="0" applyNumberFormat="1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24" borderId="13" xfId="0" applyNumberFormat="1" applyFont="1" applyFill="1" applyBorder="1" applyAlignment="1">
      <alignment horizontal="center" vertical="center" shrinkToFit="1"/>
    </xf>
    <xf numFmtId="0" fontId="7" fillId="24" borderId="13" xfId="0" applyNumberFormat="1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24" borderId="15" xfId="0" applyNumberFormat="1" applyFont="1" applyFill="1" applyBorder="1" applyAlignment="1">
      <alignment horizontal="center" vertical="center" shrinkToFit="1"/>
    </xf>
    <xf numFmtId="0" fontId="5" fillId="24" borderId="16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56" fontId="5" fillId="24" borderId="14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7" fillId="24" borderId="14" xfId="0" applyNumberFormat="1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11" xfId="0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56" fontId="0" fillId="24" borderId="10" xfId="0" applyNumberFormat="1" applyFill="1" applyBorder="1" applyAlignment="1">
      <alignment horizontal="center" vertical="center" shrinkToFit="1"/>
    </xf>
    <xf numFmtId="56" fontId="0" fillId="24" borderId="13" xfId="0" applyNumberFormat="1" applyFill="1" applyBorder="1" applyAlignment="1">
      <alignment horizontal="center" vertical="center" shrinkToFit="1"/>
    </xf>
    <xf numFmtId="0" fontId="0" fillId="24" borderId="17" xfId="0" applyFill="1" applyBorder="1" applyAlignment="1">
      <alignment horizontal="center" vertical="center" shrinkToFit="1"/>
    </xf>
    <xf numFmtId="0" fontId="0" fillId="24" borderId="14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9" xfId="0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 shrinkToFit="1"/>
    </xf>
    <xf numFmtId="0" fontId="0" fillId="24" borderId="0" xfId="0" applyFill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shrinkToFit="1"/>
    </xf>
    <xf numFmtId="56" fontId="0" fillId="24" borderId="24" xfId="0" applyNumberFormat="1" applyFill="1" applyBorder="1" applyAlignment="1">
      <alignment horizontal="center" vertical="center" shrinkToFit="1"/>
    </xf>
    <xf numFmtId="56" fontId="0" fillId="24" borderId="14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0" fillId="24" borderId="2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25" xfId="0" applyFont="1" applyFill="1" applyBorder="1" applyAlignment="1">
      <alignment horizontal="center" vertical="center" shrinkToFit="1"/>
    </xf>
    <xf numFmtId="0" fontId="7" fillId="24" borderId="16" xfId="0" applyNumberFormat="1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26" xfId="0" applyFont="1" applyFill="1" applyBorder="1" applyAlignment="1">
      <alignment horizontal="center" vertical="center" shrinkToFit="1"/>
    </xf>
    <xf numFmtId="0" fontId="5" fillId="23" borderId="20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7" fillId="24" borderId="10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24" borderId="17" xfId="0" applyFont="1" applyFill="1" applyBorder="1" applyAlignment="1">
      <alignment horizontal="center" vertical="center" shrinkToFit="1"/>
    </xf>
    <xf numFmtId="0" fontId="5" fillId="24" borderId="22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29" xfId="0" applyFont="1" applyFill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center" vertic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56" fontId="5" fillId="24" borderId="24" xfId="0" applyNumberFormat="1" applyFont="1" applyFill="1" applyBorder="1" applyAlignment="1">
      <alignment horizontal="center" vertical="center" shrinkToFit="1"/>
    </xf>
    <xf numFmtId="0" fontId="5" fillId="24" borderId="25" xfId="0" applyNumberFormat="1" applyFont="1" applyFill="1" applyBorder="1" applyAlignment="1">
      <alignment horizontal="center" vertical="center" shrinkToFit="1"/>
    </xf>
    <xf numFmtId="0" fontId="5" fillId="24" borderId="24" xfId="0" applyNumberFormat="1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7" fillId="15" borderId="10" xfId="0" applyNumberFormat="1" applyFont="1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5" fillId="24" borderId="33" xfId="0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24" borderId="34" xfId="0" applyFont="1" applyFill="1" applyBorder="1" applyAlignment="1">
      <alignment horizontal="center" vertical="center" shrinkToFit="1"/>
    </xf>
    <xf numFmtId="0" fontId="0" fillId="24" borderId="31" xfId="0" applyFill="1" applyBorder="1" applyAlignment="1">
      <alignment horizontal="center" vertical="center" shrinkToFit="1"/>
    </xf>
    <xf numFmtId="0" fontId="0" fillId="11" borderId="10" xfId="0" applyFont="1" applyFill="1" applyBorder="1" applyAlignment="1">
      <alignment horizontal="center" vertical="center" shrinkToFit="1"/>
    </xf>
    <xf numFmtId="0" fontId="7" fillId="24" borderId="31" xfId="0" applyNumberFormat="1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0" fillId="24" borderId="3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0" fillId="24" borderId="34" xfId="0" applyFont="1" applyFill="1" applyBorder="1" applyAlignment="1">
      <alignment horizontal="center" vertical="center" shrinkToFit="1"/>
    </xf>
    <xf numFmtId="0" fontId="7" fillId="24" borderId="24" xfId="0" applyNumberFormat="1" applyFont="1" applyFill="1" applyBorder="1" applyAlignment="1">
      <alignment horizontal="center" vertical="center" shrinkToFit="1"/>
    </xf>
    <xf numFmtId="0" fontId="7" fillId="24" borderId="24" xfId="0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23" borderId="28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5" fillId="24" borderId="14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7" fillId="24" borderId="26" xfId="0" applyNumberFormat="1" applyFont="1" applyFill="1" applyBorder="1" applyAlignment="1">
      <alignment horizontal="center" vertical="center" shrinkToFit="1"/>
    </xf>
    <xf numFmtId="0" fontId="7" fillId="24" borderId="15" xfId="0" applyNumberFormat="1" applyFont="1" applyFill="1" applyBorder="1" applyAlignment="1">
      <alignment horizontal="center" vertical="center" shrinkToFit="1"/>
    </xf>
    <xf numFmtId="0" fontId="5" fillId="24" borderId="30" xfId="0" applyNumberFormat="1" applyFont="1" applyFill="1" applyBorder="1" applyAlignment="1">
      <alignment horizontal="center" vertical="center" shrinkToFit="1"/>
    </xf>
    <xf numFmtId="0" fontId="0" fillId="24" borderId="33" xfId="0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24" borderId="18" xfId="0" applyFill="1" applyBorder="1" applyAlignment="1">
      <alignment horizontal="center" vertical="center" textRotation="255" shrinkToFit="1"/>
    </xf>
    <xf numFmtId="0" fontId="0" fillId="24" borderId="14" xfId="0" applyFill="1" applyBorder="1" applyAlignment="1">
      <alignment horizontal="center" vertical="center" textRotation="255" shrinkToFit="1"/>
    </xf>
    <xf numFmtId="0" fontId="0" fillId="24" borderId="19" xfId="0" applyFill="1" applyBorder="1" applyAlignment="1">
      <alignment horizontal="center" vertical="center" textRotation="255" shrinkToFit="1"/>
    </xf>
    <xf numFmtId="0" fontId="0" fillId="24" borderId="11" xfId="0" applyFill="1" applyBorder="1" applyAlignment="1">
      <alignment horizontal="center" vertical="center" textRotation="255" shrinkToFit="1"/>
    </xf>
    <xf numFmtId="0" fontId="0" fillId="24" borderId="10" xfId="0" applyFill="1" applyBorder="1" applyAlignment="1">
      <alignment horizontal="center" vertical="center" textRotation="255" shrinkToFit="1"/>
    </xf>
    <xf numFmtId="0" fontId="0" fillId="24" borderId="17" xfId="0" applyFill="1" applyBorder="1" applyAlignment="1">
      <alignment horizontal="center" vertical="center" textRotation="255" shrinkToFit="1"/>
    </xf>
    <xf numFmtId="0" fontId="5" fillId="4" borderId="35" xfId="0" applyFont="1" applyFill="1" applyBorder="1" applyAlignment="1">
      <alignment horizontal="center" vertical="center" shrinkToFit="1"/>
    </xf>
    <xf numFmtId="0" fontId="5" fillId="4" borderId="36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5" borderId="35" xfId="0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0" fontId="5" fillId="5" borderId="37" xfId="0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shrinkToFit="1"/>
    </xf>
    <xf numFmtId="0" fontId="5" fillId="7" borderId="36" xfId="0" applyFont="1" applyFill="1" applyBorder="1" applyAlignment="1">
      <alignment horizontal="center" vertical="center" shrinkToFit="1"/>
    </xf>
    <xf numFmtId="0" fontId="5" fillId="7" borderId="37" xfId="0" applyFont="1" applyFill="1" applyBorder="1" applyAlignment="1">
      <alignment horizontal="center" vertical="center" shrinkToFit="1"/>
    </xf>
    <xf numFmtId="0" fontId="5" fillId="21" borderId="35" xfId="0" applyFont="1" applyFill="1" applyBorder="1" applyAlignment="1">
      <alignment horizontal="center" vertical="center" shrinkToFit="1"/>
    </xf>
    <xf numFmtId="0" fontId="5" fillId="21" borderId="36" xfId="0" applyFont="1" applyFill="1" applyBorder="1" applyAlignment="1">
      <alignment horizontal="center" vertical="center" shrinkToFit="1"/>
    </xf>
    <xf numFmtId="0" fontId="5" fillId="21" borderId="37" xfId="0" applyFont="1" applyFill="1" applyBorder="1" applyAlignment="1">
      <alignment horizontal="center" vertical="center" shrinkToFit="1"/>
    </xf>
    <xf numFmtId="0" fontId="5" fillId="21" borderId="38" xfId="0" applyFont="1" applyFill="1" applyBorder="1" applyAlignment="1">
      <alignment horizontal="center" vertical="center" shrinkToFit="1"/>
    </xf>
    <xf numFmtId="0" fontId="5" fillId="21" borderId="39" xfId="0" applyFont="1" applyFill="1" applyBorder="1" applyAlignment="1">
      <alignment horizontal="center" vertical="center" shrinkToFit="1"/>
    </xf>
    <xf numFmtId="0" fontId="5" fillId="21" borderId="40" xfId="0" applyFont="1" applyFill="1" applyBorder="1" applyAlignment="1">
      <alignment horizontal="center" vertical="center" shrinkToFit="1"/>
    </xf>
    <xf numFmtId="0" fontId="5" fillId="24" borderId="41" xfId="0" applyNumberFormat="1" applyFont="1" applyFill="1" applyBorder="1" applyAlignment="1">
      <alignment horizontal="center" vertical="center" textRotation="255" shrinkToFit="1"/>
    </xf>
    <xf numFmtId="0" fontId="5" fillId="24" borderId="42" xfId="0" applyNumberFormat="1" applyFont="1" applyFill="1" applyBorder="1" applyAlignment="1">
      <alignment horizontal="center" vertical="center" textRotation="255" shrinkToFit="1"/>
    </xf>
    <xf numFmtId="0" fontId="5" fillId="24" borderId="43" xfId="0" applyNumberFormat="1" applyFont="1" applyFill="1" applyBorder="1" applyAlignment="1">
      <alignment horizontal="center" vertical="center" textRotation="255" shrinkToFit="1"/>
    </xf>
    <xf numFmtId="0" fontId="5" fillId="24" borderId="44" xfId="0" applyNumberFormat="1" applyFont="1" applyFill="1" applyBorder="1" applyAlignment="1">
      <alignment horizontal="center" vertical="center" textRotation="255" shrinkToFit="1"/>
    </xf>
    <xf numFmtId="0" fontId="5" fillId="24" borderId="45" xfId="0" applyNumberFormat="1" applyFont="1" applyFill="1" applyBorder="1" applyAlignment="1">
      <alignment horizontal="center" vertical="center" textRotation="255" shrinkToFit="1"/>
    </xf>
    <xf numFmtId="0" fontId="5" fillId="24" borderId="46" xfId="0" applyNumberFormat="1" applyFont="1" applyFill="1" applyBorder="1" applyAlignment="1">
      <alignment horizontal="center" vertical="center" textRotation="255" shrinkToFit="1"/>
    </xf>
    <xf numFmtId="0" fontId="5" fillId="24" borderId="47" xfId="0" applyNumberFormat="1" applyFont="1" applyFill="1" applyBorder="1" applyAlignment="1">
      <alignment horizontal="center" vertical="center" textRotation="255" shrinkToFit="1"/>
    </xf>
    <xf numFmtId="0" fontId="0" fillId="24" borderId="41" xfId="0" applyFill="1" applyBorder="1" applyAlignment="1">
      <alignment horizontal="center" vertical="center" textRotation="255" shrinkToFit="1"/>
    </xf>
    <xf numFmtId="0" fontId="0" fillId="24" borderId="42" xfId="0" applyFill="1" applyBorder="1" applyAlignment="1">
      <alignment horizontal="center" vertical="center" textRotation="255" shrinkToFit="1"/>
    </xf>
    <xf numFmtId="0" fontId="0" fillId="24" borderId="43" xfId="0" applyFill="1" applyBorder="1" applyAlignment="1">
      <alignment horizontal="center" vertical="center" textRotation="255" shrinkToFit="1"/>
    </xf>
    <xf numFmtId="0" fontId="0" fillId="24" borderId="44" xfId="0" applyFill="1" applyBorder="1" applyAlignment="1">
      <alignment horizontal="center" vertical="center" textRotation="255" shrinkToFit="1"/>
    </xf>
    <xf numFmtId="0" fontId="0" fillId="24" borderId="45" xfId="0" applyFill="1" applyBorder="1" applyAlignment="1">
      <alignment horizontal="center" vertical="center" textRotation="255" shrinkToFit="1"/>
    </xf>
    <xf numFmtId="0" fontId="0" fillId="24" borderId="46" xfId="0" applyFill="1" applyBorder="1" applyAlignment="1">
      <alignment horizontal="center" vertical="center" textRotation="255" shrinkToFit="1"/>
    </xf>
    <xf numFmtId="0" fontId="5" fillId="24" borderId="31" xfId="0" applyFont="1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0" fillId="11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5" sqref="L15"/>
    </sheetView>
  </sheetViews>
  <sheetFormatPr defaultColWidth="9.00390625" defaultRowHeight="13.5"/>
  <cols>
    <col min="1" max="1" width="1.625" style="51" customWidth="1"/>
    <col min="2" max="2" width="6.625" style="51" customWidth="1"/>
    <col min="3" max="3" width="5.00390625" style="51" bestFit="1" customWidth="1"/>
    <col min="4" max="4" width="10.625" style="51" customWidth="1"/>
    <col min="5" max="5" width="6.625" style="51" customWidth="1"/>
    <col min="6" max="11" width="10.875" style="51" customWidth="1"/>
    <col min="12" max="12" width="10.875" style="3" customWidth="1"/>
    <col min="13" max="16384" width="9.00390625" style="51" customWidth="1"/>
  </cols>
  <sheetData>
    <row r="1" ht="14.25" thickBot="1"/>
    <row r="2" spans="2:12" ht="18" thickBot="1">
      <c r="B2" s="49" t="s">
        <v>75</v>
      </c>
      <c r="C2" s="50"/>
      <c r="D2" s="50"/>
      <c r="E2" s="50"/>
      <c r="F2" s="50"/>
      <c r="G2" s="50"/>
      <c r="H2" s="50"/>
      <c r="I2" s="136" t="s">
        <v>114</v>
      </c>
      <c r="J2" s="137"/>
      <c r="K2" s="137"/>
      <c r="L2" s="138"/>
    </row>
    <row r="3" spans="2:12" s="3" customFormat="1" ht="18" thickBot="1">
      <c r="B3" s="1"/>
      <c r="C3" s="2"/>
      <c r="D3" s="2"/>
      <c r="E3" s="2"/>
      <c r="F3" s="133" t="s">
        <v>122</v>
      </c>
      <c r="G3" s="134"/>
      <c r="H3" s="135"/>
      <c r="I3" s="142" t="s">
        <v>123</v>
      </c>
      <c r="J3" s="143"/>
      <c r="K3" s="143"/>
      <c r="L3" s="144"/>
    </row>
    <row r="4" spans="6:12" s="3" customFormat="1" ht="14.25" thickBot="1">
      <c r="F4" s="139" t="s">
        <v>119</v>
      </c>
      <c r="G4" s="140"/>
      <c r="H4" s="140"/>
      <c r="I4" s="140"/>
      <c r="J4" s="140"/>
      <c r="K4" s="140"/>
      <c r="L4" s="141"/>
    </row>
    <row r="5" spans="2:12" ht="13.5">
      <c r="B5" s="127" t="s">
        <v>15</v>
      </c>
      <c r="C5" s="130" t="s">
        <v>16</v>
      </c>
      <c r="D5" s="130" t="s">
        <v>17</v>
      </c>
      <c r="E5" s="130" t="s">
        <v>18</v>
      </c>
      <c r="F5" s="36" t="s">
        <v>6</v>
      </c>
      <c r="G5" s="36" t="s">
        <v>8</v>
      </c>
      <c r="H5" s="52" t="s">
        <v>9</v>
      </c>
      <c r="I5" s="53" t="s">
        <v>10</v>
      </c>
      <c r="J5" s="36" t="s">
        <v>11</v>
      </c>
      <c r="K5" s="37" t="s">
        <v>56</v>
      </c>
      <c r="L5" s="72" t="s">
        <v>66</v>
      </c>
    </row>
    <row r="6" spans="2:12" ht="13.5">
      <c r="B6" s="128"/>
      <c r="C6" s="131"/>
      <c r="D6" s="131"/>
      <c r="E6" s="131"/>
      <c r="F6" s="38">
        <v>40209</v>
      </c>
      <c r="G6" s="38">
        <v>40244</v>
      </c>
      <c r="H6" s="54">
        <v>40314</v>
      </c>
      <c r="I6" s="55">
        <v>40398</v>
      </c>
      <c r="J6" s="38">
        <v>40454</v>
      </c>
      <c r="K6" s="39">
        <v>40510</v>
      </c>
      <c r="L6" s="30" t="s">
        <v>85</v>
      </c>
    </row>
    <row r="7" spans="2:12" ht="14.25" thickBot="1">
      <c r="B7" s="129"/>
      <c r="C7" s="132"/>
      <c r="D7" s="132"/>
      <c r="E7" s="132"/>
      <c r="F7" s="40" t="s">
        <v>3</v>
      </c>
      <c r="G7" s="40" t="s">
        <v>1</v>
      </c>
      <c r="H7" s="56" t="s">
        <v>2</v>
      </c>
      <c r="I7" s="46" t="s">
        <v>3</v>
      </c>
      <c r="J7" s="40" t="s">
        <v>0</v>
      </c>
      <c r="K7" s="56" t="s">
        <v>2</v>
      </c>
      <c r="L7" s="31" t="s">
        <v>86</v>
      </c>
    </row>
    <row r="8" spans="2:12" ht="13.5">
      <c r="B8" s="57" t="s">
        <v>4</v>
      </c>
      <c r="C8" s="58">
        <f aca="true" t="shared" si="0" ref="C8:C32">SUM(F8:K8)</f>
        <v>300</v>
      </c>
      <c r="D8" s="58" t="s">
        <v>31</v>
      </c>
      <c r="E8" s="58" t="s">
        <v>153</v>
      </c>
      <c r="F8" s="59"/>
      <c r="G8" s="59">
        <v>100</v>
      </c>
      <c r="H8" s="65">
        <v>50</v>
      </c>
      <c r="I8" s="70">
        <v>100</v>
      </c>
      <c r="J8" s="59">
        <v>50</v>
      </c>
      <c r="K8" s="94"/>
      <c r="L8" s="73">
        <f>SUM(I8:K8)</f>
        <v>150</v>
      </c>
    </row>
    <row r="9" spans="2:12" ht="13.5">
      <c r="B9" s="57" t="s">
        <v>111</v>
      </c>
      <c r="C9" s="42">
        <f t="shared" si="0"/>
        <v>280</v>
      </c>
      <c r="D9" s="42" t="s">
        <v>25</v>
      </c>
      <c r="E9" s="42" t="s">
        <v>26</v>
      </c>
      <c r="F9" s="44">
        <v>50</v>
      </c>
      <c r="G9" s="44">
        <v>50</v>
      </c>
      <c r="H9" s="64">
        <v>100</v>
      </c>
      <c r="I9" s="71">
        <v>30</v>
      </c>
      <c r="J9" s="44">
        <v>50</v>
      </c>
      <c r="K9" s="89"/>
      <c r="L9" s="73">
        <f aca="true" t="shared" si="1" ref="L8:L18">SUM(I9:K9)</f>
        <v>80</v>
      </c>
    </row>
    <row r="10" spans="2:12" ht="13.5">
      <c r="B10" s="57" t="s">
        <v>67</v>
      </c>
      <c r="C10" s="42">
        <f t="shared" si="0"/>
        <v>230</v>
      </c>
      <c r="D10" s="42" t="s">
        <v>30</v>
      </c>
      <c r="E10" s="42" t="s">
        <v>23</v>
      </c>
      <c r="F10" s="44">
        <v>100</v>
      </c>
      <c r="G10" s="43"/>
      <c r="H10" s="64">
        <v>30</v>
      </c>
      <c r="I10" s="71"/>
      <c r="J10" s="44">
        <v>100</v>
      </c>
      <c r="K10" s="45"/>
      <c r="L10" s="73">
        <f t="shared" si="1"/>
        <v>100</v>
      </c>
    </row>
    <row r="11" spans="2:12" ht="13.5">
      <c r="B11" s="57" t="s">
        <v>50</v>
      </c>
      <c r="C11" s="42">
        <f t="shared" si="0"/>
        <v>200</v>
      </c>
      <c r="D11" s="42" t="s">
        <v>27</v>
      </c>
      <c r="E11" s="42" t="s">
        <v>23</v>
      </c>
      <c r="F11" s="44"/>
      <c r="G11" s="43">
        <v>10</v>
      </c>
      <c r="H11" s="64">
        <v>50</v>
      </c>
      <c r="I11" s="71">
        <v>70</v>
      </c>
      <c r="J11" s="44">
        <v>70</v>
      </c>
      <c r="K11" s="89"/>
      <c r="L11" s="73">
        <f t="shared" si="1"/>
        <v>140</v>
      </c>
    </row>
    <row r="12" spans="2:12" ht="13.5">
      <c r="B12" s="57" t="s">
        <v>50</v>
      </c>
      <c r="C12" s="42">
        <f t="shared" si="0"/>
        <v>200</v>
      </c>
      <c r="D12" s="42" t="s">
        <v>29</v>
      </c>
      <c r="E12" s="42" t="s">
        <v>26</v>
      </c>
      <c r="F12" s="44">
        <v>50</v>
      </c>
      <c r="G12" s="43"/>
      <c r="H12" s="64">
        <v>70</v>
      </c>
      <c r="I12" s="71">
        <v>50</v>
      </c>
      <c r="J12" s="44">
        <v>30</v>
      </c>
      <c r="K12" s="89"/>
      <c r="L12" s="73">
        <f t="shared" si="1"/>
        <v>80</v>
      </c>
    </row>
    <row r="13" spans="2:12" ht="13.5">
      <c r="B13" s="57" t="s">
        <v>51</v>
      </c>
      <c r="C13" s="42">
        <f t="shared" si="0"/>
        <v>110</v>
      </c>
      <c r="D13" s="42" t="s">
        <v>73</v>
      </c>
      <c r="E13" s="42" t="s">
        <v>3</v>
      </c>
      <c r="F13" s="43">
        <v>10</v>
      </c>
      <c r="G13" s="44">
        <v>50</v>
      </c>
      <c r="H13" s="60">
        <v>10</v>
      </c>
      <c r="I13" s="71">
        <v>30</v>
      </c>
      <c r="J13" s="43">
        <v>10</v>
      </c>
      <c r="K13" s="45"/>
      <c r="L13" s="73">
        <f t="shared" si="1"/>
        <v>40</v>
      </c>
    </row>
    <row r="14" spans="2:12" ht="13.5">
      <c r="B14" s="57" t="s">
        <v>71</v>
      </c>
      <c r="C14" s="42">
        <f t="shared" si="0"/>
        <v>90</v>
      </c>
      <c r="D14" s="42" t="s">
        <v>131</v>
      </c>
      <c r="E14" s="42" t="s">
        <v>2</v>
      </c>
      <c r="F14" s="43">
        <v>10</v>
      </c>
      <c r="G14" s="43">
        <v>10</v>
      </c>
      <c r="H14" s="64">
        <v>30</v>
      </c>
      <c r="I14" s="71">
        <v>30</v>
      </c>
      <c r="J14" s="43">
        <v>10</v>
      </c>
      <c r="K14" s="45"/>
      <c r="L14" s="73">
        <f t="shared" si="1"/>
        <v>40</v>
      </c>
    </row>
    <row r="15" spans="2:12" ht="13.5">
      <c r="B15" s="57" t="s">
        <v>71</v>
      </c>
      <c r="C15" s="42">
        <f t="shared" si="0"/>
        <v>90</v>
      </c>
      <c r="D15" s="42" t="s">
        <v>32</v>
      </c>
      <c r="E15" s="42" t="s">
        <v>24</v>
      </c>
      <c r="F15" s="43"/>
      <c r="G15" s="44">
        <v>70</v>
      </c>
      <c r="H15" s="60"/>
      <c r="I15" s="61">
        <v>10</v>
      </c>
      <c r="J15" s="43">
        <v>10</v>
      </c>
      <c r="K15" s="45"/>
      <c r="L15" s="73">
        <f t="shared" si="1"/>
        <v>20</v>
      </c>
    </row>
    <row r="16" spans="2:12" ht="13.5">
      <c r="B16" s="57" t="s">
        <v>112</v>
      </c>
      <c r="C16" s="42">
        <f t="shared" si="0"/>
        <v>80</v>
      </c>
      <c r="D16" s="42" t="s">
        <v>28</v>
      </c>
      <c r="E16" s="42" t="s">
        <v>23</v>
      </c>
      <c r="F16" s="44">
        <v>70</v>
      </c>
      <c r="G16" s="43">
        <v>10</v>
      </c>
      <c r="H16" s="64"/>
      <c r="I16" s="61"/>
      <c r="J16" s="43"/>
      <c r="K16" s="89"/>
      <c r="L16" s="73">
        <f t="shared" si="1"/>
        <v>0</v>
      </c>
    </row>
    <row r="17" spans="2:12" ht="13.5">
      <c r="B17" s="57" t="s">
        <v>52</v>
      </c>
      <c r="C17" s="42">
        <f t="shared" si="0"/>
        <v>70</v>
      </c>
      <c r="D17" s="42" t="s">
        <v>97</v>
      </c>
      <c r="E17" s="42" t="s">
        <v>3</v>
      </c>
      <c r="F17" s="44"/>
      <c r="G17" s="43"/>
      <c r="H17" s="60">
        <v>10</v>
      </c>
      <c r="I17" s="71">
        <v>50</v>
      </c>
      <c r="J17" s="43">
        <v>10</v>
      </c>
      <c r="K17" s="89"/>
      <c r="L17" s="73">
        <f t="shared" si="1"/>
        <v>60</v>
      </c>
    </row>
    <row r="18" spans="2:12" ht="13.5">
      <c r="B18" s="57" t="s">
        <v>149</v>
      </c>
      <c r="C18" s="42">
        <f t="shared" si="0"/>
        <v>60</v>
      </c>
      <c r="D18" s="42" t="s">
        <v>132</v>
      </c>
      <c r="E18" s="42" t="s">
        <v>3</v>
      </c>
      <c r="F18" s="44">
        <v>30</v>
      </c>
      <c r="G18" s="43"/>
      <c r="H18" s="60"/>
      <c r="I18" s="71">
        <v>30</v>
      </c>
      <c r="J18" s="44"/>
      <c r="K18" s="45"/>
      <c r="L18" s="73">
        <f t="shared" si="1"/>
        <v>30</v>
      </c>
    </row>
    <row r="19" spans="2:12" ht="13.5">
      <c r="B19" s="57" t="s">
        <v>148</v>
      </c>
      <c r="C19" s="42">
        <f t="shared" si="0"/>
        <v>40</v>
      </c>
      <c r="D19" s="42" t="s">
        <v>145</v>
      </c>
      <c r="E19" s="42" t="s">
        <v>3</v>
      </c>
      <c r="F19" s="43"/>
      <c r="G19" s="43"/>
      <c r="H19" s="60"/>
      <c r="I19" s="79">
        <v>10</v>
      </c>
      <c r="J19" s="44">
        <v>30</v>
      </c>
      <c r="K19" s="45"/>
      <c r="L19" s="73"/>
    </row>
    <row r="20" spans="2:12" ht="13.5">
      <c r="B20" s="57" t="s">
        <v>148</v>
      </c>
      <c r="C20" s="42">
        <f t="shared" si="0"/>
        <v>40</v>
      </c>
      <c r="D20" s="42" t="s">
        <v>33</v>
      </c>
      <c r="E20" s="42" t="s">
        <v>24</v>
      </c>
      <c r="F20" s="44"/>
      <c r="G20" s="44">
        <v>30</v>
      </c>
      <c r="H20" s="60"/>
      <c r="I20" s="126">
        <v>10</v>
      </c>
      <c r="J20" s="43"/>
      <c r="K20" s="45"/>
      <c r="L20" s="30">
        <f aca="true" t="shared" si="2" ref="L20:L25">SUM(I20:K20)</f>
        <v>10</v>
      </c>
    </row>
    <row r="21" spans="2:12" ht="13.5">
      <c r="B21" s="57" t="s">
        <v>110</v>
      </c>
      <c r="C21" s="42">
        <f t="shared" si="0"/>
        <v>30</v>
      </c>
      <c r="D21" s="42" t="s">
        <v>133</v>
      </c>
      <c r="E21" s="42" t="s">
        <v>3</v>
      </c>
      <c r="F21" s="43">
        <v>10</v>
      </c>
      <c r="G21" s="43"/>
      <c r="H21" s="60"/>
      <c r="I21" s="61">
        <v>10</v>
      </c>
      <c r="J21" s="43">
        <v>10</v>
      </c>
      <c r="K21" s="45"/>
      <c r="L21" s="30">
        <f t="shared" si="2"/>
        <v>20</v>
      </c>
    </row>
    <row r="22" spans="2:12" ht="13.5">
      <c r="B22" s="57" t="s">
        <v>110</v>
      </c>
      <c r="C22" s="42">
        <f t="shared" si="0"/>
        <v>30</v>
      </c>
      <c r="D22" s="42" t="s">
        <v>134</v>
      </c>
      <c r="E22" s="42" t="s">
        <v>81</v>
      </c>
      <c r="F22" s="43">
        <v>10</v>
      </c>
      <c r="G22" s="43"/>
      <c r="H22" s="60"/>
      <c r="I22" s="61">
        <v>10</v>
      </c>
      <c r="J22" s="43">
        <v>10</v>
      </c>
      <c r="K22" s="45"/>
      <c r="L22" s="30">
        <f t="shared" si="2"/>
        <v>20</v>
      </c>
    </row>
    <row r="23" spans="2:12" ht="13.5">
      <c r="B23" s="57" t="s">
        <v>110</v>
      </c>
      <c r="C23" s="42">
        <f t="shared" si="0"/>
        <v>30</v>
      </c>
      <c r="D23" s="42" t="s">
        <v>34</v>
      </c>
      <c r="E23" s="42" t="s">
        <v>24</v>
      </c>
      <c r="F23" s="43"/>
      <c r="G23" s="44">
        <v>30</v>
      </c>
      <c r="H23" s="60"/>
      <c r="I23" s="61"/>
      <c r="J23" s="43"/>
      <c r="K23" s="45"/>
      <c r="L23" s="73">
        <f t="shared" si="2"/>
        <v>0</v>
      </c>
    </row>
    <row r="24" spans="2:12" ht="13.5">
      <c r="B24" s="57" t="s">
        <v>110</v>
      </c>
      <c r="C24" s="42">
        <f t="shared" si="0"/>
        <v>30</v>
      </c>
      <c r="D24" s="42" t="s">
        <v>58</v>
      </c>
      <c r="E24" s="42" t="s">
        <v>3</v>
      </c>
      <c r="F24" s="44">
        <v>30</v>
      </c>
      <c r="G24" s="43"/>
      <c r="H24" s="60"/>
      <c r="I24" s="71"/>
      <c r="J24" s="44"/>
      <c r="K24" s="45"/>
      <c r="L24" s="73">
        <f t="shared" si="2"/>
        <v>0</v>
      </c>
    </row>
    <row r="25" spans="2:12" ht="13.5">
      <c r="B25" s="57" t="s">
        <v>151</v>
      </c>
      <c r="C25" s="42">
        <f t="shared" si="0"/>
        <v>20</v>
      </c>
      <c r="D25" s="42" t="s">
        <v>135</v>
      </c>
      <c r="E25" s="42" t="s">
        <v>3</v>
      </c>
      <c r="F25" s="43"/>
      <c r="G25" s="43">
        <v>10</v>
      </c>
      <c r="H25" s="60"/>
      <c r="I25" s="79">
        <v>10</v>
      </c>
      <c r="J25" s="44"/>
      <c r="K25" s="45"/>
      <c r="L25" s="73">
        <f t="shared" si="2"/>
        <v>10</v>
      </c>
    </row>
    <row r="26" spans="2:12" ht="13.5">
      <c r="B26" s="57" t="s">
        <v>151</v>
      </c>
      <c r="C26" s="42">
        <f t="shared" si="0"/>
        <v>20</v>
      </c>
      <c r="D26" s="42" t="s">
        <v>82</v>
      </c>
      <c r="E26" s="42" t="s">
        <v>83</v>
      </c>
      <c r="F26" s="43">
        <v>10</v>
      </c>
      <c r="G26" s="43">
        <v>10</v>
      </c>
      <c r="H26" s="60"/>
      <c r="I26" s="79"/>
      <c r="J26" s="43"/>
      <c r="K26" s="45"/>
      <c r="L26" s="115" t="s">
        <v>70</v>
      </c>
    </row>
    <row r="27" spans="2:12" ht="13.5">
      <c r="B27" s="57" t="s">
        <v>151</v>
      </c>
      <c r="C27" s="42">
        <f t="shared" si="0"/>
        <v>20</v>
      </c>
      <c r="D27" s="42" t="s">
        <v>136</v>
      </c>
      <c r="E27" s="42" t="s">
        <v>83</v>
      </c>
      <c r="F27" s="43">
        <v>10</v>
      </c>
      <c r="G27" s="43">
        <v>10</v>
      </c>
      <c r="H27" s="60"/>
      <c r="I27" s="79"/>
      <c r="J27" s="43"/>
      <c r="K27" s="45"/>
      <c r="L27" s="115" t="s">
        <v>70</v>
      </c>
    </row>
    <row r="28" spans="2:12" ht="13.5">
      <c r="B28" s="57" t="s">
        <v>96</v>
      </c>
      <c r="C28" s="42">
        <f t="shared" si="0"/>
        <v>10</v>
      </c>
      <c r="D28" s="42" t="s">
        <v>146</v>
      </c>
      <c r="E28" s="42" t="s">
        <v>57</v>
      </c>
      <c r="F28" s="43"/>
      <c r="G28" s="43"/>
      <c r="H28" s="60"/>
      <c r="I28" s="79">
        <v>10</v>
      </c>
      <c r="J28" s="44"/>
      <c r="K28" s="45"/>
      <c r="L28" s="73"/>
    </row>
    <row r="29" spans="2:12" ht="13.5">
      <c r="B29" s="57" t="s">
        <v>96</v>
      </c>
      <c r="C29" s="42">
        <f t="shared" si="0"/>
        <v>10</v>
      </c>
      <c r="D29" s="42" t="s">
        <v>147</v>
      </c>
      <c r="E29" s="42" t="s">
        <v>3</v>
      </c>
      <c r="F29" s="43"/>
      <c r="G29" s="43"/>
      <c r="H29" s="60"/>
      <c r="I29" s="61">
        <v>10</v>
      </c>
      <c r="J29" s="44"/>
      <c r="K29" s="45"/>
      <c r="L29" s="73"/>
    </row>
    <row r="30" spans="2:12" ht="13.5">
      <c r="B30" s="57" t="s">
        <v>96</v>
      </c>
      <c r="C30" s="42">
        <f t="shared" si="0"/>
        <v>10</v>
      </c>
      <c r="D30" s="42" t="s">
        <v>63</v>
      </c>
      <c r="E30" s="42" t="s">
        <v>83</v>
      </c>
      <c r="F30" s="43"/>
      <c r="G30" s="43">
        <v>10</v>
      </c>
      <c r="H30" s="60"/>
      <c r="I30" s="61"/>
      <c r="J30" s="43"/>
      <c r="K30" s="45"/>
      <c r="L30" s="115" t="s">
        <v>70</v>
      </c>
    </row>
    <row r="31" spans="2:12" ht="13.5">
      <c r="B31" s="57" t="s">
        <v>96</v>
      </c>
      <c r="C31" s="42">
        <f t="shared" si="0"/>
        <v>10</v>
      </c>
      <c r="D31" s="42" t="s">
        <v>35</v>
      </c>
      <c r="E31" s="42" t="s">
        <v>57</v>
      </c>
      <c r="F31" s="43"/>
      <c r="G31" s="43">
        <v>10</v>
      </c>
      <c r="H31" s="60"/>
      <c r="I31" s="61"/>
      <c r="J31" s="43"/>
      <c r="K31" s="45"/>
      <c r="L31" s="73">
        <f>SUM(I31:K31)</f>
        <v>0</v>
      </c>
    </row>
    <row r="32" spans="2:12" ht="14.25" thickBot="1">
      <c r="B32" s="46" t="s">
        <v>96</v>
      </c>
      <c r="C32" s="40">
        <f t="shared" si="0"/>
        <v>10</v>
      </c>
      <c r="D32" s="40" t="s">
        <v>74</v>
      </c>
      <c r="E32" s="40" t="s">
        <v>57</v>
      </c>
      <c r="F32" s="47">
        <v>10</v>
      </c>
      <c r="G32" s="47"/>
      <c r="H32" s="62"/>
      <c r="I32" s="93"/>
      <c r="J32" s="47"/>
      <c r="K32" s="48"/>
      <c r="L32" s="31">
        <f>SUM(I32:K32)</f>
        <v>0</v>
      </c>
    </row>
    <row r="33" spans="3:11" ht="13.5">
      <c r="C33" s="51">
        <f>COUNT(C8:C32)</f>
        <v>25</v>
      </c>
      <c r="F33" s="51">
        <f aca="true" t="shared" si="3" ref="F33:K33">COUNT(F8:F32)</f>
        <v>13</v>
      </c>
      <c r="G33" s="51">
        <f t="shared" si="3"/>
        <v>14</v>
      </c>
      <c r="H33" s="51">
        <f t="shared" si="3"/>
        <v>8</v>
      </c>
      <c r="I33" s="51">
        <f t="shared" si="3"/>
        <v>16</v>
      </c>
      <c r="J33" s="51">
        <f t="shared" si="3"/>
        <v>12</v>
      </c>
      <c r="K33" s="51">
        <f t="shared" si="3"/>
        <v>0</v>
      </c>
    </row>
  </sheetData>
  <sheetProtection/>
  <mergeCells count="8">
    <mergeCell ref="F3:H3"/>
    <mergeCell ref="I2:L2"/>
    <mergeCell ref="F4:L4"/>
    <mergeCell ref="I3:L3"/>
    <mergeCell ref="B5:B7"/>
    <mergeCell ref="C5:C7"/>
    <mergeCell ref="D5:D7"/>
    <mergeCell ref="E5:E7"/>
  </mergeCells>
  <printOptions/>
  <pageMargins left="0.41" right="0.16" top="0.32" bottom="0.17" header="0.2" footer="0.28"/>
  <pageSetup orientation="landscape" paperSize="9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8"/>
  <sheetViews>
    <sheetView view="pageBreakPreview" zoomScaleNormal="75" zoomScaleSheetLayoutView="100" zoomScalePageLayoutView="0" workbookViewId="0" topLeftCell="A1">
      <pane xSplit="5" ySplit="7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49" sqref="B49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13" width="8.25390625" style="3" customWidth="1"/>
    <col min="14" max="16384" width="9.00390625" style="3" customWidth="1"/>
  </cols>
  <sheetData>
    <row r="2" spans="2:9" ht="18" thickBot="1">
      <c r="B2" s="1" t="s">
        <v>76</v>
      </c>
      <c r="C2" s="2"/>
      <c r="D2" s="2"/>
      <c r="E2" s="2"/>
      <c r="F2" s="2"/>
      <c r="G2" s="2"/>
      <c r="H2" s="2"/>
      <c r="I2" s="2"/>
    </row>
    <row r="3" spans="2:14" ht="18" thickBot="1">
      <c r="B3" s="1"/>
      <c r="C3" s="2"/>
      <c r="D3" s="2"/>
      <c r="E3" s="2"/>
      <c r="F3" s="133" t="s">
        <v>120</v>
      </c>
      <c r="G3" s="134"/>
      <c r="H3" s="134"/>
      <c r="I3" s="135"/>
      <c r="J3" s="145" t="s">
        <v>121</v>
      </c>
      <c r="K3" s="146"/>
      <c r="L3" s="146"/>
      <c r="M3" s="146"/>
      <c r="N3" s="147"/>
    </row>
    <row r="4" spans="6:14" ht="14.25" thickBot="1">
      <c r="F4" s="139" t="s">
        <v>119</v>
      </c>
      <c r="G4" s="140"/>
      <c r="H4" s="140"/>
      <c r="I4" s="140"/>
      <c r="J4" s="140"/>
      <c r="K4" s="140"/>
      <c r="L4" s="140"/>
      <c r="M4" s="140"/>
      <c r="N4" s="141"/>
    </row>
    <row r="5" spans="2:14" ht="13.5">
      <c r="B5" s="148" t="s">
        <v>15</v>
      </c>
      <c r="C5" s="151" t="s">
        <v>16</v>
      </c>
      <c r="D5" s="151" t="s">
        <v>17</v>
      </c>
      <c r="E5" s="151" t="s">
        <v>18</v>
      </c>
      <c r="F5" s="12" t="s">
        <v>6</v>
      </c>
      <c r="G5" s="12" t="s">
        <v>8</v>
      </c>
      <c r="H5" s="12" t="s">
        <v>9</v>
      </c>
      <c r="I5" s="81" t="s">
        <v>10</v>
      </c>
      <c r="J5" s="24" t="s">
        <v>11</v>
      </c>
      <c r="K5" s="12" t="s">
        <v>12</v>
      </c>
      <c r="L5" s="12" t="s">
        <v>13</v>
      </c>
      <c r="M5" s="13" t="s">
        <v>14</v>
      </c>
      <c r="N5" s="72" t="s">
        <v>66</v>
      </c>
    </row>
    <row r="6" spans="2:14" ht="13.5">
      <c r="B6" s="149"/>
      <c r="C6" s="152"/>
      <c r="D6" s="152"/>
      <c r="E6" s="152"/>
      <c r="F6" s="5">
        <v>40195</v>
      </c>
      <c r="G6" s="5">
        <v>40237</v>
      </c>
      <c r="H6" s="5">
        <v>40286</v>
      </c>
      <c r="I6" s="82">
        <v>40307</v>
      </c>
      <c r="J6" s="25">
        <v>40370</v>
      </c>
      <c r="K6" s="5">
        <v>40433</v>
      </c>
      <c r="L6" s="5">
        <v>40503</v>
      </c>
      <c r="M6" s="14">
        <v>40531</v>
      </c>
      <c r="N6" s="30" t="s">
        <v>85</v>
      </c>
    </row>
    <row r="7" spans="2:14" ht="14.25" thickBot="1">
      <c r="B7" s="150"/>
      <c r="C7" s="153"/>
      <c r="D7" s="153"/>
      <c r="E7" s="154"/>
      <c r="F7" s="23" t="s">
        <v>2</v>
      </c>
      <c r="G7" s="23" t="s">
        <v>0</v>
      </c>
      <c r="H7" s="22" t="s">
        <v>84</v>
      </c>
      <c r="I7" s="83" t="s">
        <v>1</v>
      </c>
      <c r="J7" s="26" t="s">
        <v>2</v>
      </c>
      <c r="K7" s="69" t="s">
        <v>1</v>
      </c>
      <c r="L7" s="22" t="s">
        <v>84</v>
      </c>
      <c r="M7" s="23" t="s">
        <v>1</v>
      </c>
      <c r="N7" s="31" t="s">
        <v>86</v>
      </c>
    </row>
    <row r="8" spans="2:14" ht="13.5">
      <c r="B8" s="20" t="s">
        <v>4</v>
      </c>
      <c r="C8" s="4">
        <f>SUM(F8:M8)</f>
        <v>400</v>
      </c>
      <c r="D8" s="42" t="s">
        <v>69</v>
      </c>
      <c r="E8" s="4" t="s">
        <v>3</v>
      </c>
      <c r="F8" s="8">
        <v>30</v>
      </c>
      <c r="G8" s="8">
        <v>50</v>
      </c>
      <c r="H8" s="8">
        <v>70</v>
      </c>
      <c r="I8" s="113">
        <v>50</v>
      </c>
      <c r="J8" s="116">
        <v>100</v>
      </c>
      <c r="K8" s="8">
        <v>70</v>
      </c>
      <c r="L8" s="8">
        <v>30</v>
      </c>
      <c r="M8" s="29"/>
      <c r="N8" s="30">
        <f>SUM(J8:M8)</f>
        <v>200</v>
      </c>
    </row>
    <row r="9" spans="2:14" ht="13.5">
      <c r="B9" s="20" t="s">
        <v>5</v>
      </c>
      <c r="C9" s="21">
        <f>SUM(F9:M9)</f>
        <v>230</v>
      </c>
      <c r="D9" s="21" t="s">
        <v>42</v>
      </c>
      <c r="E9" s="118" t="s">
        <v>38</v>
      </c>
      <c r="F9" s="21">
        <v>10</v>
      </c>
      <c r="G9" s="63">
        <v>70</v>
      </c>
      <c r="H9" s="63"/>
      <c r="I9" s="119">
        <v>50</v>
      </c>
      <c r="J9" s="120">
        <v>70</v>
      </c>
      <c r="K9" s="63">
        <v>30</v>
      </c>
      <c r="L9" s="21"/>
      <c r="M9" s="121"/>
      <c r="N9" s="30">
        <f>SUM(J9:M9)</f>
        <v>100</v>
      </c>
    </row>
    <row r="10" spans="2:14" ht="13.5">
      <c r="B10" s="20" t="s">
        <v>67</v>
      </c>
      <c r="C10" s="4">
        <f>SUM(F10:M10)</f>
        <v>180</v>
      </c>
      <c r="D10" s="4" t="s">
        <v>44</v>
      </c>
      <c r="E10" s="76" t="s">
        <v>39</v>
      </c>
      <c r="F10" s="7">
        <v>50</v>
      </c>
      <c r="G10" s="4"/>
      <c r="H10" s="4"/>
      <c r="I10" s="84"/>
      <c r="J10" s="27">
        <v>30</v>
      </c>
      <c r="K10" s="7"/>
      <c r="L10" s="10">
        <v>100</v>
      </c>
      <c r="M10" s="17"/>
      <c r="N10" s="67" t="s">
        <v>64</v>
      </c>
    </row>
    <row r="11" spans="2:14" ht="13.5">
      <c r="B11" s="20" t="s">
        <v>67</v>
      </c>
      <c r="C11" s="4">
        <f>SUM(F11:M11)</f>
        <v>180</v>
      </c>
      <c r="D11" s="4" t="s">
        <v>95</v>
      </c>
      <c r="E11" s="4" t="s">
        <v>3</v>
      </c>
      <c r="F11" s="4"/>
      <c r="G11" s="7"/>
      <c r="H11" s="7">
        <v>100</v>
      </c>
      <c r="I11" s="112">
        <v>30</v>
      </c>
      <c r="J11" s="15">
        <v>10</v>
      </c>
      <c r="K11" s="4">
        <v>10</v>
      </c>
      <c r="L11" s="7">
        <v>30</v>
      </c>
      <c r="M11" s="16"/>
      <c r="N11" s="30">
        <f>SUM(J11:M11)</f>
        <v>50</v>
      </c>
    </row>
    <row r="12" spans="2:14" ht="13.5">
      <c r="B12" s="20" t="s">
        <v>7</v>
      </c>
      <c r="C12" s="4">
        <f>SUM(F12:M12)</f>
        <v>170</v>
      </c>
      <c r="D12" s="4" t="s">
        <v>45</v>
      </c>
      <c r="E12" s="4" t="s">
        <v>36</v>
      </c>
      <c r="F12" s="7">
        <v>70</v>
      </c>
      <c r="G12" s="124">
        <v>0</v>
      </c>
      <c r="H12" s="4"/>
      <c r="I12" s="84"/>
      <c r="J12" s="27"/>
      <c r="K12" s="7">
        <v>100</v>
      </c>
      <c r="L12" s="4"/>
      <c r="M12" s="17"/>
      <c r="N12" s="30">
        <f>SUM(J12:M12)</f>
        <v>100</v>
      </c>
    </row>
    <row r="13" spans="2:14" ht="13.5">
      <c r="B13" s="20" t="s">
        <v>7</v>
      </c>
      <c r="C13" s="4">
        <f>SUM(F13:M13)</f>
        <v>170</v>
      </c>
      <c r="D13" s="108" t="s">
        <v>49</v>
      </c>
      <c r="E13" s="4" t="s">
        <v>3</v>
      </c>
      <c r="F13" s="8">
        <v>100</v>
      </c>
      <c r="G13" s="6">
        <v>10</v>
      </c>
      <c r="H13" s="8">
        <v>50</v>
      </c>
      <c r="I13" s="80"/>
      <c r="J13" s="28"/>
      <c r="K13" s="108">
        <v>10</v>
      </c>
      <c r="L13" s="7"/>
      <c r="M13" s="18"/>
      <c r="N13" s="30">
        <f>SUM(J13:M13)</f>
        <v>10</v>
      </c>
    </row>
    <row r="14" spans="2:14" ht="13.5">
      <c r="B14" s="20" t="s">
        <v>71</v>
      </c>
      <c r="C14" s="4">
        <f>SUM(F14:M14)</f>
        <v>150</v>
      </c>
      <c r="D14" s="4" t="s">
        <v>124</v>
      </c>
      <c r="E14" s="77" t="s">
        <v>154</v>
      </c>
      <c r="F14" s="7"/>
      <c r="G14" s="4"/>
      <c r="H14" s="4"/>
      <c r="I14" s="84"/>
      <c r="J14" s="27">
        <v>50</v>
      </c>
      <c r="K14" s="7">
        <v>50</v>
      </c>
      <c r="L14" s="10">
        <v>50</v>
      </c>
      <c r="M14" s="17"/>
      <c r="N14" s="30">
        <f>SUM(J14:M14)</f>
        <v>150</v>
      </c>
    </row>
    <row r="15" spans="2:14" ht="13.5">
      <c r="B15" s="20" t="s">
        <v>71</v>
      </c>
      <c r="C15" s="4">
        <f>SUM(F15:M15)</f>
        <v>150</v>
      </c>
      <c r="D15" s="6" t="s">
        <v>22</v>
      </c>
      <c r="E15" s="76" t="s">
        <v>88</v>
      </c>
      <c r="F15" s="8">
        <v>30</v>
      </c>
      <c r="G15" s="6">
        <v>10</v>
      </c>
      <c r="H15" s="6"/>
      <c r="I15" s="113">
        <v>30</v>
      </c>
      <c r="J15" s="28"/>
      <c r="K15" s="8">
        <v>30</v>
      </c>
      <c r="L15" s="8">
        <v>50</v>
      </c>
      <c r="M15" s="29"/>
      <c r="N15" s="30">
        <f>SUM(J15:M15)</f>
        <v>80</v>
      </c>
    </row>
    <row r="16" spans="2:14" ht="13.5">
      <c r="B16" s="20" t="s">
        <v>112</v>
      </c>
      <c r="C16" s="4">
        <f>SUM(F16:M16)</f>
        <v>120</v>
      </c>
      <c r="D16" s="9" t="s">
        <v>92</v>
      </c>
      <c r="E16" s="114" t="s">
        <v>93</v>
      </c>
      <c r="F16" s="4"/>
      <c r="G16" s="7"/>
      <c r="H16" s="7"/>
      <c r="I16" s="112">
        <v>70</v>
      </c>
      <c r="J16" s="15"/>
      <c r="K16" s="7">
        <v>50</v>
      </c>
      <c r="L16" s="4"/>
      <c r="M16" s="16"/>
      <c r="N16" s="30">
        <f>SUM(J16:M16)</f>
        <v>50</v>
      </c>
    </row>
    <row r="17" spans="2:14" ht="13.5">
      <c r="B17" s="20" t="s">
        <v>156</v>
      </c>
      <c r="C17" s="4">
        <f>SUM(F17:M17)</f>
        <v>110</v>
      </c>
      <c r="D17" s="4" t="s">
        <v>41</v>
      </c>
      <c r="E17" s="76" t="s">
        <v>39</v>
      </c>
      <c r="F17" s="7">
        <v>50</v>
      </c>
      <c r="G17" s="4">
        <v>10</v>
      </c>
      <c r="H17" s="7">
        <v>50</v>
      </c>
      <c r="I17" s="84"/>
      <c r="J17" s="15"/>
      <c r="K17" s="7"/>
      <c r="L17" s="7"/>
      <c r="M17" s="17"/>
      <c r="N17" s="30">
        <f>SUM(J17:M17)</f>
        <v>0</v>
      </c>
    </row>
    <row r="18" spans="2:14" ht="13.5">
      <c r="B18" s="20" t="s">
        <v>157</v>
      </c>
      <c r="C18" s="4">
        <f>SUM(F18:M18)</f>
        <v>100</v>
      </c>
      <c r="D18" s="4" t="s">
        <v>94</v>
      </c>
      <c r="E18" s="76" t="s">
        <v>1</v>
      </c>
      <c r="F18" s="7"/>
      <c r="G18" s="4"/>
      <c r="H18" s="7"/>
      <c r="I18" s="112">
        <v>100</v>
      </c>
      <c r="J18" s="15"/>
      <c r="K18" s="63"/>
      <c r="L18" s="7"/>
      <c r="M18" s="17"/>
      <c r="N18" s="30">
        <f>SUM(J18:M18)</f>
        <v>0</v>
      </c>
    </row>
    <row r="19" spans="2:14" ht="13.5">
      <c r="B19" s="20" t="s">
        <v>157</v>
      </c>
      <c r="C19" s="4">
        <f>SUM(F19:M19)</f>
        <v>100</v>
      </c>
      <c r="D19" s="4" t="s">
        <v>63</v>
      </c>
      <c r="E19" s="76" t="s">
        <v>62</v>
      </c>
      <c r="F19" s="4"/>
      <c r="G19" s="7">
        <v>100</v>
      </c>
      <c r="H19" s="90" t="s">
        <v>79</v>
      </c>
      <c r="I19" s="84"/>
      <c r="J19" s="15"/>
      <c r="K19" s="21"/>
      <c r="L19" s="4"/>
      <c r="M19" s="16"/>
      <c r="N19" s="66" t="s">
        <v>70</v>
      </c>
    </row>
    <row r="20" spans="2:14" ht="13.5">
      <c r="B20" s="20" t="s">
        <v>158</v>
      </c>
      <c r="C20" s="9">
        <f>SUM(F20:M20)</f>
        <v>90</v>
      </c>
      <c r="D20" s="9" t="s">
        <v>53</v>
      </c>
      <c r="E20" s="77" t="s">
        <v>154</v>
      </c>
      <c r="F20" s="9">
        <v>10</v>
      </c>
      <c r="G20" s="10">
        <v>50</v>
      </c>
      <c r="H20" s="9"/>
      <c r="I20" s="85">
        <v>10</v>
      </c>
      <c r="J20" s="117">
        <v>10</v>
      </c>
      <c r="K20" s="125"/>
      <c r="L20" s="9">
        <v>10</v>
      </c>
      <c r="M20" s="19"/>
      <c r="N20" s="30">
        <f>SUM(J20:M20)</f>
        <v>20</v>
      </c>
    </row>
    <row r="21" spans="2:14" ht="13.5">
      <c r="B21" s="20" t="s">
        <v>159</v>
      </c>
      <c r="C21" s="4">
        <f>SUM(F21:M21)</f>
        <v>80</v>
      </c>
      <c r="D21" s="42" t="s">
        <v>47</v>
      </c>
      <c r="E21" s="42" t="s">
        <v>3</v>
      </c>
      <c r="F21" s="44"/>
      <c r="G21" s="43">
        <v>10</v>
      </c>
      <c r="H21" s="43"/>
      <c r="I21" s="84"/>
      <c r="J21" s="61"/>
      <c r="K21" s="162"/>
      <c r="L21" s="44">
        <v>70</v>
      </c>
      <c r="M21" s="45"/>
      <c r="N21" s="30">
        <f>SUM(J21:M21)</f>
        <v>70</v>
      </c>
    </row>
    <row r="22" spans="2:14" ht="13.5">
      <c r="B22" s="20" t="s">
        <v>65</v>
      </c>
      <c r="C22" s="4">
        <f>SUM(F22:M22)</f>
        <v>70</v>
      </c>
      <c r="D22" s="42" t="s">
        <v>20</v>
      </c>
      <c r="E22" s="42" t="s">
        <v>3</v>
      </c>
      <c r="F22" s="6">
        <v>10</v>
      </c>
      <c r="G22" s="6"/>
      <c r="H22" s="8">
        <v>30</v>
      </c>
      <c r="I22" s="80"/>
      <c r="J22" s="28"/>
      <c r="K22" s="6"/>
      <c r="L22" s="8">
        <v>30</v>
      </c>
      <c r="M22" s="87"/>
      <c r="N22" s="30">
        <f>SUM(J22:M22)</f>
        <v>30</v>
      </c>
    </row>
    <row r="23" spans="2:14" ht="13.5">
      <c r="B23" s="20" t="s">
        <v>160</v>
      </c>
      <c r="C23" s="4">
        <f>SUM(F23:M23)</f>
        <v>70</v>
      </c>
      <c r="D23" s="9" t="s">
        <v>89</v>
      </c>
      <c r="E23" s="4" t="s">
        <v>3</v>
      </c>
      <c r="F23" s="6"/>
      <c r="G23" s="6"/>
      <c r="H23" s="108">
        <v>10</v>
      </c>
      <c r="I23" s="80"/>
      <c r="J23" s="116">
        <v>50</v>
      </c>
      <c r="K23" s="6"/>
      <c r="L23" s="6">
        <v>10</v>
      </c>
      <c r="M23" s="18"/>
      <c r="N23" s="30">
        <f>SUM(J23:M23)</f>
        <v>60</v>
      </c>
    </row>
    <row r="24" spans="2:14" ht="13.5">
      <c r="B24" s="20" t="s">
        <v>152</v>
      </c>
      <c r="C24" s="4">
        <f>SUM(F24:M24)</f>
        <v>60</v>
      </c>
      <c r="D24" s="42" t="s">
        <v>59</v>
      </c>
      <c r="E24" s="4" t="s">
        <v>3</v>
      </c>
      <c r="F24" s="6">
        <v>10</v>
      </c>
      <c r="G24" s="6">
        <v>10</v>
      </c>
      <c r="H24" s="6">
        <v>10</v>
      </c>
      <c r="I24" s="80"/>
      <c r="J24" s="28"/>
      <c r="K24" s="6"/>
      <c r="L24" s="8">
        <v>30</v>
      </c>
      <c r="M24" s="87"/>
      <c r="N24" s="30">
        <f>SUM(J24:M24)</f>
        <v>30</v>
      </c>
    </row>
    <row r="25" spans="2:14" ht="13.5">
      <c r="B25" s="20" t="s">
        <v>152</v>
      </c>
      <c r="C25" s="9">
        <f>SUM(F25:M25)</f>
        <v>60</v>
      </c>
      <c r="D25" s="9" t="s">
        <v>48</v>
      </c>
      <c r="E25" s="77" t="s">
        <v>40</v>
      </c>
      <c r="F25" s="11">
        <v>10</v>
      </c>
      <c r="G25" s="9">
        <v>10</v>
      </c>
      <c r="H25" s="9">
        <v>10</v>
      </c>
      <c r="I25" s="85">
        <v>10</v>
      </c>
      <c r="J25" s="28"/>
      <c r="K25" s="11">
        <v>10</v>
      </c>
      <c r="L25" s="9">
        <v>10</v>
      </c>
      <c r="M25" s="19"/>
      <c r="N25" s="30">
        <f>SUM(J25:M25)</f>
        <v>20</v>
      </c>
    </row>
    <row r="26" spans="2:14" ht="13.5">
      <c r="B26" s="20" t="s">
        <v>161</v>
      </c>
      <c r="C26" s="4">
        <f>SUM(F26:M26)</f>
        <v>50</v>
      </c>
      <c r="D26" s="42" t="s">
        <v>138</v>
      </c>
      <c r="E26" s="4" t="s">
        <v>3</v>
      </c>
      <c r="F26" s="6">
        <v>10</v>
      </c>
      <c r="G26" s="6">
        <v>10</v>
      </c>
      <c r="H26" s="6">
        <v>10</v>
      </c>
      <c r="I26" s="80"/>
      <c r="J26" s="28">
        <v>10</v>
      </c>
      <c r="K26" s="78">
        <v>10</v>
      </c>
      <c r="L26" s="6"/>
      <c r="M26" s="87"/>
      <c r="N26" s="30">
        <f>SUM(J26:M26)</f>
        <v>20</v>
      </c>
    </row>
    <row r="27" spans="2:14" ht="13.5">
      <c r="B27" s="20" t="s">
        <v>162</v>
      </c>
      <c r="C27" s="4">
        <f>SUM(F27:M27)</f>
        <v>40</v>
      </c>
      <c r="D27" s="9" t="s">
        <v>46</v>
      </c>
      <c r="E27" s="9" t="s">
        <v>78</v>
      </c>
      <c r="F27" s="6">
        <v>10</v>
      </c>
      <c r="G27" s="6"/>
      <c r="H27" s="43" t="s">
        <v>87</v>
      </c>
      <c r="I27" s="80">
        <v>10</v>
      </c>
      <c r="J27" s="28"/>
      <c r="K27" s="6">
        <v>10</v>
      </c>
      <c r="L27" s="6">
        <v>10</v>
      </c>
      <c r="M27" s="18"/>
      <c r="N27" s="30">
        <f>SUM(J27:M27)</f>
        <v>20</v>
      </c>
    </row>
    <row r="28" spans="2:14" ht="13.5">
      <c r="B28" s="20" t="s">
        <v>163</v>
      </c>
      <c r="C28" s="4">
        <f>SUM(F28:M28)</f>
        <v>30</v>
      </c>
      <c r="D28" s="42" t="s">
        <v>125</v>
      </c>
      <c r="E28" s="76" t="s">
        <v>2</v>
      </c>
      <c r="F28" s="6"/>
      <c r="G28" s="6"/>
      <c r="H28" s="8"/>
      <c r="I28" s="80"/>
      <c r="J28" s="116">
        <v>30</v>
      </c>
      <c r="K28" s="6"/>
      <c r="L28" s="6"/>
      <c r="M28" s="87"/>
      <c r="N28" s="67" t="s">
        <v>64</v>
      </c>
    </row>
    <row r="29" spans="2:14" ht="13.5">
      <c r="B29" s="20" t="s">
        <v>163</v>
      </c>
      <c r="C29" s="4">
        <f>SUM(F29:M29)</f>
        <v>30</v>
      </c>
      <c r="D29" s="9" t="s">
        <v>137</v>
      </c>
      <c r="E29" s="9" t="s">
        <v>78</v>
      </c>
      <c r="F29" s="6"/>
      <c r="G29" s="6"/>
      <c r="H29" s="8">
        <v>30</v>
      </c>
      <c r="I29" s="80"/>
      <c r="J29" s="28"/>
      <c r="K29" s="6"/>
      <c r="L29" s="6"/>
      <c r="M29" s="18"/>
      <c r="N29" s="30">
        <f>SUM(J29:M29)</f>
        <v>0</v>
      </c>
    </row>
    <row r="30" spans="2:14" ht="13.5">
      <c r="B30" s="20" t="s">
        <v>163</v>
      </c>
      <c r="C30" s="4">
        <f>SUM(F30:M30)</f>
        <v>30</v>
      </c>
      <c r="D30" s="4" t="s">
        <v>61</v>
      </c>
      <c r="E30" s="76" t="s">
        <v>62</v>
      </c>
      <c r="F30" s="68"/>
      <c r="G30" s="7">
        <v>30</v>
      </c>
      <c r="H30" s="4"/>
      <c r="I30" s="84"/>
      <c r="J30" s="15"/>
      <c r="K30" s="4"/>
      <c r="L30" s="4"/>
      <c r="M30" s="16"/>
      <c r="N30" s="66" t="s">
        <v>70</v>
      </c>
    </row>
    <row r="31" spans="2:14" ht="13.5">
      <c r="B31" s="20" t="s">
        <v>163</v>
      </c>
      <c r="C31" s="4">
        <f>SUM(F31:M31)</f>
        <v>30</v>
      </c>
      <c r="D31" s="4" t="s">
        <v>80</v>
      </c>
      <c r="E31" s="76" t="s">
        <v>62</v>
      </c>
      <c r="F31" s="68"/>
      <c r="G31" s="7">
        <v>30</v>
      </c>
      <c r="H31" s="4"/>
      <c r="I31" s="84"/>
      <c r="J31" s="15"/>
      <c r="K31" s="4"/>
      <c r="L31" s="4"/>
      <c r="M31" s="16"/>
      <c r="N31" s="66" t="s">
        <v>70</v>
      </c>
    </row>
    <row r="32" spans="2:14" ht="13.5">
      <c r="B32" s="20" t="s">
        <v>164</v>
      </c>
      <c r="C32" s="4">
        <f>SUM(F32:M32)</f>
        <v>20</v>
      </c>
      <c r="D32" s="9" t="s">
        <v>155</v>
      </c>
      <c r="E32" s="42" t="s">
        <v>3</v>
      </c>
      <c r="F32" s="6"/>
      <c r="G32" s="6"/>
      <c r="H32" s="108"/>
      <c r="I32" s="80"/>
      <c r="J32" s="28"/>
      <c r="K32" s="6">
        <v>10</v>
      </c>
      <c r="L32" s="6">
        <v>10</v>
      </c>
      <c r="M32" s="18"/>
      <c r="N32" s="30"/>
    </row>
    <row r="33" spans="2:14" ht="13.5">
      <c r="B33" s="20" t="s">
        <v>164</v>
      </c>
      <c r="C33" s="4">
        <f>SUM(F33:M33)</f>
        <v>20</v>
      </c>
      <c r="D33" s="9" t="s">
        <v>129</v>
      </c>
      <c r="E33" s="42" t="s">
        <v>130</v>
      </c>
      <c r="F33" s="6"/>
      <c r="G33" s="6"/>
      <c r="H33" s="108"/>
      <c r="I33" s="80"/>
      <c r="J33" s="28">
        <v>10</v>
      </c>
      <c r="K33" s="6">
        <v>10</v>
      </c>
      <c r="L33" s="6"/>
      <c r="M33" s="18"/>
      <c r="N33" s="30">
        <f>SUM(J33:M33)</f>
        <v>20</v>
      </c>
    </row>
    <row r="34" spans="2:14" ht="13.5">
      <c r="B34" s="20" t="s">
        <v>164</v>
      </c>
      <c r="C34" s="4">
        <f>SUM(F34:M34)</f>
        <v>20</v>
      </c>
      <c r="D34" s="9" t="s">
        <v>139</v>
      </c>
      <c r="E34" s="42" t="s">
        <v>3</v>
      </c>
      <c r="F34" s="6"/>
      <c r="G34" s="6"/>
      <c r="H34" s="108">
        <v>10</v>
      </c>
      <c r="I34" s="80"/>
      <c r="J34" s="28">
        <v>10</v>
      </c>
      <c r="K34" s="6"/>
      <c r="L34" s="6"/>
      <c r="M34" s="18"/>
      <c r="N34" s="30">
        <f>SUM(J34:M34)</f>
        <v>10</v>
      </c>
    </row>
    <row r="35" spans="2:14" ht="13.5">
      <c r="B35" s="20" t="s">
        <v>169</v>
      </c>
      <c r="C35" s="4">
        <f>SUM(F35:M35)</f>
        <v>10</v>
      </c>
      <c r="D35" s="9" t="s">
        <v>165</v>
      </c>
      <c r="E35" s="76" t="s">
        <v>2</v>
      </c>
      <c r="F35" s="6"/>
      <c r="G35" s="6"/>
      <c r="H35" s="108"/>
      <c r="I35" s="80"/>
      <c r="J35" s="28"/>
      <c r="K35" s="6"/>
      <c r="L35" s="6">
        <v>10</v>
      </c>
      <c r="M35" s="18"/>
      <c r="N35" s="30">
        <f>SUM(J35:M35)</f>
        <v>10</v>
      </c>
    </row>
    <row r="36" spans="2:14" ht="13.5">
      <c r="B36" s="20" t="s">
        <v>169</v>
      </c>
      <c r="C36" s="4">
        <f>SUM(F36:M36)</f>
        <v>10</v>
      </c>
      <c r="D36" s="9" t="s">
        <v>166</v>
      </c>
      <c r="E36" s="42" t="s">
        <v>3</v>
      </c>
      <c r="F36" s="6"/>
      <c r="G36" s="6"/>
      <c r="H36" s="108"/>
      <c r="I36" s="80"/>
      <c r="J36" s="28"/>
      <c r="K36" s="6"/>
      <c r="L36" s="6">
        <v>10</v>
      </c>
      <c r="M36" s="18"/>
      <c r="N36" s="30">
        <f>SUM(J36:M36)</f>
        <v>10</v>
      </c>
    </row>
    <row r="37" spans="2:14" ht="13.5">
      <c r="B37" s="20" t="s">
        <v>169</v>
      </c>
      <c r="C37" s="4">
        <f>SUM(F37:M37)</f>
        <v>10</v>
      </c>
      <c r="D37" s="9" t="s">
        <v>167</v>
      </c>
      <c r="E37" s="42" t="s">
        <v>3</v>
      </c>
      <c r="F37" s="6"/>
      <c r="G37" s="6"/>
      <c r="H37" s="108"/>
      <c r="I37" s="80"/>
      <c r="J37" s="28"/>
      <c r="K37" s="6"/>
      <c r="L37" s="6">
        <v>10</v>
      </c>
      <c r="M37" s="18"/>
      <c r="N37" s="30">
        <f>SUM(J37:M37)</f>
        <v>10</v>
      </c>
    </row>
    <row r="38" spans="2:14" ht="13.5">
      <c r="B38" s="20" t="s">
        <v>169</v>
      </c>
      <c r="C38" s="4">
        <f>SUM(F38:M38)</f>
        <v>10</v>
      </c>
      <c r="D38" s="9" t="s">
        <v>168</v>
      </c>
      <c r="E38" s="42" t="s">
        <v>3</v>
      </c>
      <c r="F38" s="6"/>
      <c r="G38" s="6"/>
      <c r="H38" s="108"/>
      <c r="I38" s="80"/>
      <c r="J38" s="28"/>
      <c r="K38" s="6"/>
      <c r="L38" s="6">
        <v>10</v>
      </c>
      <c r="M38" s="18"/>
      <c r="N38" s="30">
        <f>SUM(J38:M38)</f>
        <v>10</v>
      </c>
    </row>
    <row r="39" spans="2:14" ht="13.5">
      <c r="B39" s="20" t="s">
        <v>169</v>
      </c>
      <c r="C39" s="4">
        <f>SUM(F39:M39)</f>
        <v>10</v>
      </c>
      <c r="D39" s="9" t="s">
        <v>126</v>
      </c>
      <c r="E39" s="77" t="s">
        <v>154</v>
      </c>
      <c r="F39" s="6"/>
      <c r="G39" s="6"/>
      <c r="H39" s="108"/>
      <c r="I39" s="80"/>
      <c r="J39" s="28">
        <v>10</v>
      </c>
      <c r="K39" s="6"/>
      <c r="L39" s="6"/>
      <c r="M39" s="18"/>
      <c r="N39" s="66" t="s">
        <v>70</v>
      </c>
    </row>
    <row r="40" spans="2:14" ht="13.5">
      <c r="B40" s="20" t="s">
        <v>169</v>
      </c>
      <c r="C40" s="4">
        <f>SUM(F40:M40)</f>
        <v>10</v>
      </c>
      <c r="D40" s="9" t="s">
        <v>127</v>
      </c>
      <c r="E40" s="42" t="s">
        <v>88</v>
      </c>
      <c r="F40" s="6"/>
      <c r="G40" s="6"/>
      <c r="H40" s="108"/>
      <c r="I40" s="80"/>
      <c r="J40" s="28">
        <v>10</v>
      </c>
      <c r="K40" s="6"/>
      <c r="L40" s="6"/>
      <c r="M40" s="18"/>
      <c r="N40" s="66" t="s">
        <v>70</v>
      </c>
    </row>
    <row r="41" spans="2:14" ht="13.5">
      <c r="B41" s="20" t="s">
        <v>169</v>
      </c>
      <c r="C41" s="4">
        <f>SUM(F41:M41)</f>
        <v>10</v>
      </c>
      <c r="D41" s="9" t="s">
        <v>128</v>
      </c>
      <c r="E41" s="42" t="s">
        <v>88</v>
      </c>
      <c r="F41" s="6"/>
      <c r="G41" s="6"/>
      <c r="H41" s="108"/>
      <c r="I41" s="80"/>
      <c r="J41" s="28">
        <v>10</v>
      </c>
      <c r="K41" s="6"/>
      <c r="L41" s="6"/>
      <c r="M41" s="18"/>
      <c r="N41" s="67" t="s">
        <v>64</v>
      </c>
    </row>
    <row r="42" spans="2:14" ht="13.5">
      <c r="B42" s="20" t="s">
        <v>169</v>
      </c>
      <c r="C42" s="95">
        <f>SUM(F42:M42)</f>
        <v>10</v>
      </c>
      <c r="D42" s="100" t="s">
        <v>140</v>
      </c>
      <c r="E42" s="102" t="s">
        <v>3</v>
      </c>
      <c r="F42" s="96"/>
      <c r="G42" s="96"/>
      <c r="H42" s="161">
        <v>10</v>
      </c>
      <c r="I42" s="97"/>
      <c r="J42" s="98"/>
      <c r="K42" s="96"/>
      <c r="L42" s="96"/>
      <c r="M42" s="101"/>
      <c r="N42" s="30">
        <f>SUM(J42:M42)</f>
        <v>0</v>
      </c>
    </row>
    <row r="43" spans="2:14" ht="13.5">
      <c r="B43" s="20" t="s">
        <v>169</v>
      </c>
      <c r="C43" s="95">
        <f>SUM(F43:M43)</f>
        <v>10</v>
      </c>
      <c r="D43" s="100" t="s">
        <v>141</v>
      </c>
      <c r="E43" s="100" t="s">
        <v>88</v>
      </c>
      <c r="F43" s="96"/>
      <c r="G43" s="96"/>
      <c r="H43" s="96">
        <v>10</v>
      </c>
      <c r="I43" s="97"/>
      <c r="J43" s="98"/>
      <c r="K43" s="96"/>
      <c r="L43" s="96"/>
      <c r="M43" s="101"/>
      <c r="N43" s="30">
        <f>SUM(J43:M43)</f>
        <v>0</v>
      </c>
    </row>
    <row r="44" spans="2:14" ht="13.5">
      <c r="B44" s="20" t="s">
        <v>169</v>
      </c>
      <c r="C44" s="95">
        <f>SUM(F44:M44)</f>
        <v>10</v>
      </c>
      <c r="D44" s="95" t="s">
        <v>60</v>
      </c>
      <c r="E44" s="76" t="s">
        <v>62</v>
      </c>
      <c r="F44" s="95"/>
      <c r="G44" s="95">
        <v>10</v>
      </c>
      <c r="H44" s="95"/>
      <c r="I44" s="109"/>
      <c r="J44" s="99"/>
      <c r="K44" s="95"/>
      <c r="L44" s="95"/>
      <c r="M44" s="110"/>
      <c r="N44" s="66" t="s">
        <v>70</v>
      </c>
    </row>
    <row r="45" spans="2:14" ht="13.5">
      <c r="B45" s="20" t="s">
        <v>169</v>
      </c>
      <c r="C45" s="95">
        <f>SUM(F45:M45)</f>
        <v>10</v>
      </c>
      <c r="D45" s="95" t="s">
        <v>142</v>
      </c>
      <c r="E45" s="76" t="s">
        <v>62</v>
      </c>
      <c r="F45" s="104"/>
      <c r="G45" s="106">
        <v>10</v>
      </c>
      <c r="H45" s="95"/>
      <c r="I45" s="109"/>
      <c r="J45" s="99"/>
      <c r="K45" s="95"/>
      <c r="L45" s="95"/>
      <c r="M45" s="110"/>
      <c r="N45" s="66" t="s">
        <v>70</v>
      </c>
    </row>
    <row r="46" spans="2:14" ht="13.5">
      <c r="B46" s="20" t="s">
        <v>169</v>
      </c>
      <c r="C46" s="95">
        <f>SUM(F46:M46)</f>
        <v>10</v>
      </c>
      <c r="D46" s="95" t="s">
        <v>43</v>
      </c>
      <c r="E46" s="95" t="s">
        <v>37</v>
      </c>
      <c r="F46" s="95"/>
      <c r="G46" s="95">
        <v>10</v>
      </c>
      <c r="H46" s="95"/>
      <c r="I46" s="109"/>
      <c r="J46" s="99"/>
      <c r="K46" s="95"/>
      <c r="L46" s="95"/>
      <c r="M46" s="110"/>
      <c r="N46" s="30">
        <f>SUM(J46:M46)</f>
        <v>0</v>
      </c>
    </row>
    <row r="47" spans="2:14" ht="14.25" thickBot="1">
      <c r="B47" s="88" t="s">
        <v>169</v>
      </c>
      <c r="C47" s="22">
        <f>SUM(F47:M47)</f>
        <v>10</v>
      </c>
      <c r="D47" s="40" t="s">
        <v>68</v>
      </c>
      <c r="E47" s="22" t="s">
        <v>2</v>
      </c>
      <c r="F47" s="74">
        <v>10</v>
      </c>
      <c r="G47" s="74"/>
      <c r="H47" s="74"/>
      <c r="I47" s="86"/>
      <c r="J47" s="32"/>
      <c r="K47" s="74"/>
      <c r="L47" s="74"/>
      <c r="M47" s="75"/>
      <c r="N47" s="31">
        <f>SUM(J47:M47)</f>
        <v>0</v>
      </c>
    </row>
    <row r="48" spans="3:13" ht="13.5">
      <c r="C48" s="3">
        <f>COUNT(C9:C47)</f>
        <v>39</v>
      </c>
      <c r="F48" s="3">
        <f>COUNT(F8:F47)</f>
        <v>14</v>
      </c>
      <c r="G48" s="3">
        <f aca="true" t="shared" si="0" ref="G48:M48">COUNT(G8:G47)</f>
        <v>17</v>
      </c>
      <c r="H48" s="3">
        <f t="shared" si="0"/>
        <v>13</v>
      </c>
      <c r="I48" s="3">
        <f t="shared" si="0"/>
        <v>9</v>
      </c>
      <c r="J48" s="3">
        <f t="shared" si="0"/>
        <v>14</v>
      </c>
      <c r="K48" s="3">
        <f t="shared" si="0"/>
        <v>13</v>
      </c>
      <c r="L48" s="3">
        <f t="shared" si="0"/>
        <v>17</v>
      </c>
      <c r="M48" s="3">
        <f t="shared" si="0"/>
        <v>0</v>
      </c>
    </row>
  </sheetData>
  <sheetProtection/>
  <mergeCells count="7">
    <mergeCell ref="F3:I3"/>
    <mergeCell ref="J3:N3"/>
    <mergeCell ref="F4:N4"/>
    <mergeCell ref="B5:B7"/>
    <mergeCell ref="C5:C7"/>
    <mergeCell ref="D5:D7"/>
    <mergeCell ref="E5:E7"/>
  </mergeCells>
  <printOptions/>
  <pageMargins left="0.21" right="0.18" top="0.29" bottom="0.17" header="0.24" footer="0.2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view="pageBreakPreview" zoomScaleNormal="75" zoomScaleSheetLayoutView="100" zoomScalePageLayoutView="0" workbookViewId="0" topLeftCell="A2">
      <pane xSplit="5" ySplit="5" topLeftCell="F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L7" sqref="L7"/>
    </sheetView>
  </sheetViews>
  <sheetFormatPr defaultColWidth="6.50390625" defaultRowHeight="13.5"/>
  <cols>
    <col min="1" max="1" width="1.75390625" style="35" customWidth="1"/>
    <col min="2" max="2" width="5.625" style="35" customWidth="1"/>
    <col min="3" max="3" width="5.00390625" style="35" bestFit="1" customWidth="1"/>
    <col min="4" max="4" width="10.625" style="35" customWidth="1"/>
    <col min="5" max="12" width="6.50390625" style="35" customWidth="1"/>
    <col min="13" max="13" width="1.625" style="35" customWidth="1"/>
    <col min="14" max="16384" width="6.50390625" style="35" customWidth="1"/>
  </cols>
  <sheetData>
    <row r="2" spans="2:9" ht="17.25">
      <c r="B2" s="33" t="s">
        <v>77</v>
      </c>
      <c r="C2" s="34"/>
      <c r="D2" s="34"/>
      <c r="E2" s="34"/>
      <c r="F2" s="34"/>
      <c r="G2" s="34"/>
      <c r="H2" s="34"/>
      <c r="I2" s="34"/>
    </row>
    <row r="3" ht="14.25" thickBot="1"/>
    <row r="4" spans="2:12" ht="13.5">
      <c r="B4" s="155" t="s">
        <v>15</v>
      </c>
      <c r="C4" s="158" t="s">
        <v>16</v>
      </c>
      <c r="D4" s="158" t="s">
        <v>17</v>
      </c>
      <c r="E4" s="158" t="s">
        <v>18</v>
      </c>
      <c r="F4" s="36" t="s">
        <v>6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7" t="s">
        <v>13</v>
      </c>
    </row>
    <row r="5" spans="2:12" ht="13.5">
      <c r="B5" s="156"/>
      <c r="C5" s="159"/>
      <c r="D5" s="159"/>
      <c r="E5" s="159"/>
      <c r="F5" s="38">
        <v>40209</v>
      </c>
      <c r="G5" s="38">
        <v>40244</v>
      </c>
      <c r="H5" s="38">
        <v>40279</v>
      </c>
      <c r="I5" s="54">
        <v>40314</v>
      </c>
      <c r="J5" s="38">
        <v>40363</v>
      </c>
      <c r="K5" s="38">
        <v>40398</v>
      </c>
      <c r="L5" s="39">
        <v>40510</v>
      </c>
    </row>
    <row r="6" spans="2:12" ht="14.25" thickBot="1">
      <c r="B6" s="157"/>
      <c r="C6" s="160"/>
      <c r="D6" s="160"/>
      <c r="E6" s="160"/>
      <c r="F6" s="40" t="s">
        <v>55</v>
      </c>
      <c r="G6" s="40" t="s">
        <v>1</v>
      </c>
      <c r="H6" s="40" t="s">
        <v>0</v>
      </c>
      <c r="I6" s="56" t="s">
        <v>2</v>
      </c>
      <c r="J6" s="40" t="s">
        <v>115</v>
      </c>
      <c r="K6" s="40" t="s">
        <v>55</v>
      </c>
      <c r="L6" s="91" t="s">
        <v>116</v>
      </c>
    </row>
    <row r="7" spans="2:12" ht="13.5">
      <c r="B7" s="41" t="s">
        <v>4</v>
      </c>
      <c r="C7" s="42">
        <f>SUM(F7:L7)</f>
        <v>310</v>
      </c>
      <c r="D7" s="42" t="s">
        <v>54</v>
      </c>
      <c r="E7" s="42" t="s">
        <v>3</v>
      </c>
      <c r="F7" s="44">
        <v>70</v>
      </c>
      <c r="G7" s="44">
        <v>50</v>
      </c>
      <c r="H7" s="44">
        <v>50</v>
      </c>
      <c r="I7" s="43">
        <v>10</v>
      </c>
      <c r="J7" s="44">
        <v>30</v>
      </c>
      <c r="K7" s="44">
        <v>100</v>
      </c>
      <c r="L7" s="163" t="s">
        <v>90</v>
      </c>
    </row>
    <row r="8" spans="2:12" ht="13.5" customHeight="1">
      <c r="B8" s="41" t="s">
        <v>5</v>
      </c>
      <c r="C8" s="42">
        <f>SUM(F8:L8)</f>
        <v>230</v>
      </c>
      <c r="D8" s="42" t="s">
        <v>104</v>
      </c>
      <c r="E8" s="42" t="s">
        <v>0</v>
      </c>
      <c r="F8" s="43"/>
      <c r="G8" s="44">
        <v>30</v>
      </c>
      <c r="H8" s="44">
        <v>100</v>
      </c>
      <c r="I8" s="43"/>
      <c r="J8" s="44">
        <v>100</v>
      </c>
      <c r="K8" s="44"/>
      <c r="L8" s="45"/>
    </row>
    <row r="9" spans="2:12" ht="13.5">
      <c r="B9" s="41" t="s">
        <v>67</v>
      </c>
      <c r="C9" s="42">
        <f>SUM(F9:L9)</f>
        <v>220</v>
      </c>
      <c r="D9" s="42" t="s">
        <v>105</v>
      </c>
      <c r="E9" s="42" t="s">
        <v>0</v>
      </c>
      <c r="F9" s="44">
        <v>50</v>
      </c>
      <c r="G9" s="44">
        <v>100</v>
      </c>
      <c r="H9" s="44">
        <v>70</v>
      </c>
      <c r="I9" s="103" t="s">
        <v>90</v>
      </c>
      <c r="J9" s="43"/>
      <c r="K9" s="43"/>
      <c r="L9" s="45"/>
    </row>
    <row r="10" spans="2:12" ht="13.5">
      <c r="B10" s="41" t="s">
        <v>50</v>
      </c>
      <c r="C10" s="42">
        <f>SUM(F10:L10)</f>
        <v>180</v>
      </c>
      <c r="D10" s="42" t="s">
        <v>72</v>
      </c>
      <c r="E10" s="42" t="s">
        <v>81</v>
      </c>
      <c r="F10" s="44">
        <v>30</v>
      </c>
      <c r="G10" s="43"/>
      <c r="H10" s="43"/>
      <c r="I10" s="44">
        <v>50</v>
      </c>
      <c r="J10" s="44">
        <v>50</v>
      </c>
      <c r="K10" s="44">
        <v>50</v>
      </c>
      <c r="L10" s="45"/>
    </row>
    <row r="11" spans="2:12" ht="13.5" customHeight="1">
      <c r="B11" s="41" t="s">
        <v>7</v>
      </c>
      <c r="C11" s="42">
        <f>SUM(F11:L11)</f>
        <v>150</v>
      </c>
      <c r="D11" s="42" t="s">
        <v>108</v>
      </c>
      <c r="E11" s="42" t="s">
        <v>88</v>
      </c>
      <c r="F11" s="44"/>
      <c r="G11" s="44"/>
      <c r="H11" s="43"/>
      <c r="I11" s="44">
        <v>100</v>
      </c>
      <c r="J11" s="44">
        <v>50</v>
      </c>
      <c r="K11" s="44"/>
      <c r="L11" s="45"/>
    </row>
    <row r="12" spans="2:12" ht="13.5" customHeight="1">
      <c r="B12" s="41" t="s">
        <v>7</v>
      </c>
      <c r="C12" s="42">
        <f>SUM(F12:L12)</f>
        <v>130</v>
      </c>
      <c r="D12" s="42" t="s">
        <v>101</v>
      </c>
      <c r="E12" s="42" t="s">
        <v>0</v>
      </c>
      <c r="F12" s="44"/>
      <c r="G12" s="44"/>
      <c r="H12" s="44">
        <v>50</v>
      </c>
      <c r="I12" s="43">
        <v>10</v>
      </c>
      <c r="J12" s="44">
        <v>70</v>
      </c>
      <c r="K12" s="43"/>
      <c r="L12" s="45"/>
    </row>
    <row r="13" spans="2:12" ht="13.5" customHeight="1">
      <c r="B13" s="41" t="s">
        <v>71</v>
      </c>
      <c r="C13" s="42">
        <f>SUM(F13:L13)</f>
        <v>100</v>
      </c>
      <c r="D13" s="42" t="s">
        <v>102</v>
      </c>
      <c r="E13" s="42" t="s">
        <v>91</v>
      </c>
      <c r="F13" s="44">
        <v>50</v>
      </c>
      <c r="G13" s="43"/>
      <c r="H13" s="43"/>
      <c r="I13" s="43">
        <v>10</v>
      </c>
      <c r="J13" s="43">
        <v>10</v>
      </c>
      <c r="K13" s="44">
        <v>30</v>
      </c>
      <c r="L13" s="45"/>
    </row>
    <row r="14" spans="2:12" ht="13.5" customHeight="1">
      <c r="B14" s="41" t="s">
        <v>71</v>
      </c>
      <c r="C14" s="42">
        <f>SUM(F14:L14)</f>
        <v>100</v>
      </c>
      <c r="D14" s="42" t="s">
        <v>98</v>
      </c>
      <c r="E14" s="42" t="s">
        <v>3</v>
      </c>
      <c r="F14" s="44">
        <v>100</v>
      </c>
      <c r="G14" s="44"/>
      <c r="H14" s="103" t="s">
        <v>90</v>
      </c>
      <c r="I14" s="43"/>
      <c r="J14" s="43"/>
      <c r="K14" s="43"/>
      <c r="L14" s="45"/>
    </row>
    <row r="15" spans="2:12" ht="13.5" customHeight="1">
      <c r="B15" s="41" t="s">
        <v>112</v>
      </c>
      <c r="C15" s="42">
        <f>SUM(F15:L15)</f>
        <v>90</v>
      </c>
      <c r="D15" s="42" t="s">
        <v>100</v>
      </c>
      <c r="E15" s="42" t="s">
        <v>0</v>
      </c>
      <c r="F15" s="44">
        <v>30</v>
      </c>
      <c r="G15" s="44">
        <v>30</v>
      </c>
      <c r="H15" s="43"/>
      <c r="I15" s="43"/>
      <c r="J15" s="44">
        <v>30</v>
      </c>
      <c r="K15" s="44"/>
      <c r="L15" s="45"/>
    </row>
    <row r="16" spans="2:12" ht="13.5" customHeight="1">
      <c r="B16" s="41" t="s">
        <v>112</v>
      </c>
      <c r="C16" s="42">
        <f>SUM(F16:L16)</f>
        <v>90</v>
      </c>
      <c r="D16" s="42" t="s">
        <v>99</v>
      </c>
      <c r="E16" s="42" t="s">
        <v>0</v>
      </c>
      <c r="F16" s="43"/>
      <c r="G16" s="44">
        <v>50</v>
      </c>
      <c r="H16" s="44">
        <v>30</v>
      </c>
      <c r="I16" s="43">
        <v>10</v>
      </c>
      <c r="J16" s="43"/>
      <c r="K16" s="43"/>
      <c r="L16" s="45"/>
    </row>
    <row r="17" spans="2:12" ht="13.5" customHeight="1">
      <c r="B17" s="41" t="s">
        <v>149</v>
      </c>
      <c r="C17" s="42">
        <f>SUM(F17:L17)</f>
        <v>70</v>
      </c>
      <c r="D17" s="42" t="s">
        <v>143</v>
      </c>
      <c r="E17" s="42" t="s">
        <v>1</v>
      </c>
      <c r="F17" s="43"/>
      <c r="G17" s="44"/>
      <c r="H17" s="44"/>
      <c r="I17" s="43"/>
      <c r="J17" s="43"/>
      <c r="K17" s="44">
        <v>70</v>
      </c>
      <c r="L17" s="45"/>
    </row>
    <row r="18" spans="2:12" ht="13.5" customHeight="1">
      <c r="B18" s="41" t="s">
        <v>149</v>
      </c>
      <c r="C18" s="42">
        <f>SUM(F18:L18)</f>
        <v>70</v>
      </c>
      <c r="D18" s="42" t="s">
        <v>106</v>
      </c>
      <c r="E18" s="42" t="s">
        <v>0</v>
      </c>
      <c r="F18" s="44"/>
      <c r="G18" s="44"/>
      <c r="H18" s="43"/>
      <c r="I18" s="44">
        <v>70</v>
      </c>
      <c r="J18" s="123">
        <v>0</v>
      </c>
      <c r="K18" s="44"/>
      <c r="L18" s="45"/>
    </row>
    <row r="19" spans="2:12" ht="13.5" customHeight="1">
      <c r="B19" s="41" t="s">
        <v>149</v>
      </c>
      <c r="C19" s="42">
        <f>SUM(F19:L19)</f>
        <v>70</v>
      </c>
      <c r="D19" s="42" t="s">
        <v>21</v>
      </c>
      <c r="E19" s="42" t="s">
        <v>19</v>
      </c>
      <c r="F19" s="43"/>
      <c r="G19" s="44">
        <v>70</v>
      </c>
      <c r="H19" s="43"/>
      <c r="I19" s="43"/>
      <c r="J19" s="43"/>
      <c r="K19" s="43"/>
      <c r="L19" s="45"/>
    </row>
    <row r="20" spans="2:12" ht="13.5" customHeight="1">
      <c r="B20" s="41" t="s">
        <v>110</v>
      </c>
      <c r="C20" s="42">
        <f>SUM(F20:L20)</f>
        <v>50</v>
      </c>
      <c r="D20" s="42" t="s">
        <v>144</v>
      </c>
      <c r="E20" s="42" t="s">
        <v>91</v>
      </c>
      <c r="F20" s="43"/>
      <c r="G20" s="44"/>
      <c r="H20" s="43"/>
      <c r="I20" s="43"/>
      <c r="J20" s="43"/>
      <c r="K20" s="44">
        <v>50</v>
      </c>
      <c r="L20" s="45"/>
    </row>
    <row r="21" spans="2:12" ht="13.5" customHeight="1">
      <c r="B21" s="41" t="s">
        <v>110</v>
      </c>
      <c r="C21" s="42">
        <f>SUM(F21:L21)</f>
        <v>50</v>
      </c>
      <c r="D21" s="42" t="s">
        <v>107</v>
      </c>
      <c r="E21" s="42" t="s">
        <v>81</v>
      </c>
      <c r="F21" s="44"/>
      <c r="G21" s="44"/>
      <c r="H21" s="43"/>
      <c r="I21" s="44">
        <v>50</v>
      </c>
      <c r="J21" s="43"/>
      <c r="K21" s="44"/>
      <c r="L21" s="45"/>
    </row>
    <row r="22" spans="2:12" ht="13.5" customHeight="1">
      <c r="B22" s="41" t="s">
        <v>113</v>
      </c>
      <c r="C22" s="42">
        <f>SUM(F22:L22)</f>
        <v>30</v>
      </c>
      <c r="D22" s="42" t="s">
        <v>103</v>
      </c>
      <c r="E22" s="42" t="s">
        <v>0</v>
      </c>
      <c r="F22" s="43"/>
      <c r="G22" s="44"/>
      <c r="H22" s="44">
        <v>30</v>
      </c>
      <c r="I22" s="43"/>
      <c r="J22" s="43"/>
      <c r="K22" s="43"/>
      <c r="L22" s="45"/>
    </row>
    <row r="23" spans="2:12" ht="13.5" customHeight="1">
      <c r="B23" s="41" t="s">
        <v>150</v>
      </c>
      <c r="C23" s="102">
        <f>SUM(F23:L23)</f>
        <v>10</v>
      </c>
      <c r="D23" s="102" t="s">
        <v>117</v>
      </c>
      <c r="E23" s="42" t="s">
        <v>0</v>
      </c>
      <c r="F23" s="107"/>
      <c r="G23" s="105"/>
      <c r="H23" s="105"/>
      <c r="I23" s="107"/>
      <c r="J23" s="107">
        <v>10</v>
      </c>
      <c r="K23" s="107"/>
      <c r="L23" s="111"/>
    </row>
    <row r="24" spans="2:12" ht="13.5" customHeight="1">
      <c r="B24" s="122" t="s">
        <v>150</v>
      </c>
      <c r="C24" s="102">
        <f>SUM(F24:L24)</f>
        <v>10</v>
      </c>
      <c r="D24" s="102" t="s">
        <v>118</v>
      </c>
      <c r="E24" s="102" t="s">
        <v>91</v>
      </c>
      <c r="F24" s="107"/>
      <c r="G24" s="105"/>
      <c r="H24" s="105"/>
      <c r="I24" s="107"/>
      <c r="J24" s="107">
        <v>10</v>
      </c>
      <c r="K24" s="107"/>
      <c r="L24" s="111"/>
    </row>
    <row r="25" spans="2:12" ht="13.5" customHeight="1" thickBot="1">
      <c r="B25" s="46" t="s">
        <v>150</v>
      </c>
      <c r="C25" s="40">
        <f>SUM(F25:L25)</f>
        <v>10</v>
      </c>
      <c r="D25" s="40" t="s">
        <v>109</v>
      </c>
      <c r="E25" s="40" t="s">
        <v>88</v>
      </c>
      <c r="F25" s="92"/>
      <c r="G25" s="92"/>
      <c r="H25" s="47"/>
      <c r="I25" s="47">
        <v>10</v>
      </c>
      <c r="J25" s="47"/>
      <c r="K25" s="92"/>
      <c r="L25" s="48"/>
    </row>
    <row r="26" spans="3:12" ht="13.5">
      <c r="C26" s="35">
        <f>COUNT(C7:C25)</f>
        <v>19</v>
      </c>
      <c r="F26" s="35">
        <f aca="true" t="shared" si="0" ref="F26:L26">COUNT(F7:F25)</f>
        <v>6</v>
      </c>
      <c r="G26" s="35">
        <f t="shared" si="0"/>
        <v>6</v>
      </c>
      <c r="H26" s="35">
        <f t="shared" si="0"/>
        <v>6</v>
      </c>
      <c r="I26" s="35">
        <f t="shared" si="0"/>
        <v>9</v>
      </c>
      <c r="J26" s="35">
        <f t="shared" si="0"/>
        <v>10</v>
      </c>
      <c r="K26" s="35">
        <f t="shared" si="0"/>
        <v>5</v>
      </c>
      <c r="L26" s="35">
        <f t="shared" si="0"/>
        <v>0</v>
      </c>
    </row>
  </sheetData>
  <sheetProtection/>
  <mergeCells count="4">
    <mergeCell ref="B4:B6"/>
    <mergeCell ref="C4:C6"/>
    <mergeCell ref="D4:D6"/>
    <mergeCell ref="E4:E6"/>
  </mergeCells>
  <printOptions/>
  <pageMargins left="0.24" right="0.25" top="0.28" bottom="1" header="0.21" footer="0.512"/>
  <pageSetup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Pluto</cp:lastModifiedBy>
  <cp:lastPrinted>2010-06-02T16:19:59Z</cp:lastPrinted>
  <dcterms:created xsi:type="dcterms:W3CDTF">2008-02-04T10:22:43Z</dcterms:created>
  <dcterms:modified xsi:type="dcterms:W3CDTF">2010-11-21T07:54:46Z</dcterms:modified>
  <cp:category/>
  <cp:version/>
  <cp:contentType/>
  <cp:contentStatus/>
</cp:coreProperties>
</file>