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8190" windowHeight="8460" activeTab="0"/>
  </bookViews>
  <sheets>
    <sheet name="A " sheetId="1" r:id="rId1"/>
    <sheet name="B" sheetId="2" r:id="rId2"/>
    <sheet name="C" sheetId="3" r:id="rId3"/>
  </sheets>
  <definedNames>
    <definedName name="_xlnm.Print_Area" localSheetId="0">'A '!$A$1:$L$38</definedName>
    <definedName name="_xlnm.Print_Area" localSheetId="1">'B'!$A$1:$O$51</definedName>
    <definedName name="_xlnm.Print_Area" localSheetId="2">'C'!$A$1:$M$28</definedName>
  </definedNames>
  <calcPr fullCalcOnLoad="1"/>
</workbook>
</file>

<file path=xl/sharedStrings.xml><?xml version="1.0" encoding="utf-8"?>
<sst xmlns="http://schemas.openxmlformats.org/spreadsheetml/2006/main" count="365" uniqueCount="181">
  <si>
    <t>プルートー</t>
  </si>
  <si>
    <t>オアシス</t>
  </si>
  <si>
    <t>ファクトリー</t>
  </si>
  <si>
    <t>ストレートP</t>
  </si>
  <si>
    <t>1位：</t>
  </si>
  <si>
    <t>2位：</t>
  </si>
  <si>
    <t>第1戦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</si>
  <si>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</si>
  <si>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</si>
  <si>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</si>
  <si>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</si>
  <si>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</si>
  <si>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</si>
  <si>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</si>
  <si>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</si>
  <si>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</si>
  <si>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</si>
  <si>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</si>
  <si>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</si>
  <si>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</si>
  <si>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宮沢 伯文</t>
  </si>
  <si>
    <t>高田 竜也</t>
  </si>
  <si>
    <t>横山 岳彦</t>
  </si>
  <si>
    <t>ファクトリー</t>
  </si>
  <si>
    <t>オアシス</t>
  </si>
  <si>
    <t>有坂 英一</t>
  </si>
  <si>
    <t>プルートー</t>
  </si>
  <si>
    <t>本間 俊行</t>
  </si>
  <si>
    <t>高野 宏昭</t>
  </si>
  <si>
    <t>高橋 直彦</t>
  </si>
  <si>
    <t>渡辺 哲也</t>
  </si>
  <si>
    <t>藤巻 慎哉</t>
  </si>
  <si>
    <t>小島 亮</t>
  </si>
  <si>
    <t>刀禰 恭一</t>
  </si>
  <si>
    <t>田口 賢</t>
  </si>
  <si>
    <t>笹川 和弘</t>
  </si>
  <si>
    <t>プルートー</t>
  </si>
  <si>
    <t>ストレートP</t>
  </si>
  <si>
    <t>オアシス</t>
  </si>
  <si>
    <t>ファクトリー</t>
  </si>
  <si>
    <t>レッドH</t>
  </si>
  <si>
    <t>金子 弘嗣</t>
  </si>
  <si>
    <t>山川 弘</t>
  </si>
  <si>
    <t>森 隆</t>
  </si>
  <si>
    <t>伏見 佳奈</t>
  </si>
  <si>
    <t>大里 大</t>
  </si>
  <si>
    <t>広川 哲雄</t>
  </si>
  <si>
    <t>中山 友晴</t>
  </si>
  <si>
    <t>広川 正樹</t>
  </si>
  <si>
    <t>武藤 正樹</t>
  </si>
  <si>
    <t>4位：</t>
  </si>
  <si>
    <t>6位：</t>
  </si>
  <si>
    <t>10位：</t>
  </si>
  <si>
    <t>柳 貴幸</t>
  </si>
  <si>
    <t>内藤 由美</t>
  </si>
  <si>
    <t>ストレートP</t>
  </si>
  <si>
    <t>第6戦</t>
  </si>
  <si>
    <t>オアシス</t>
  </si>
  <si>
    <t>石田 亮</t>
  </si>
  <si>
    <t>塩原 哲</t>
  </si>
  <si>
    <t>青木 賢一</t>
  </si>
  <si>
    <t>内山 奈々子</t>
  </si>
  <si>
    <t>ポラリス</t>
  </si>
  <si>
    <t>三木 志郎</t>
  </si>
  <si>
    <t>L級代表対象</t>
  </si>
  <si>
    <t>15位：</t>
  </si>
  <si>
    <t>後期ポイント計</t>
  </si>
  <si>
    <t>3位：</t>
  </si>
  <si>
    <t>佐々木 良</t>
  </si>
  <si>
    <t>渋谷 博史</t>
  </si>
  <si>
    <t>県外選手</t>
  </si>
  <si>
    <t>7位：</t>
  </si>
  <si>
    <t>山口 晃弘</t>
  </si>
  <si>
    <t>松原 貴生</t>
  </si>
  <si>
    <t>梅澤 浩文</t>
  </si>
  <si>
    <t>2010年NIBA公式A級戦ポイントランキング</t>
  </si>
  <si>
    <t>2010年NIBA公式B級戦ポイントランキング</t>
  </si>
  <si>
    <t>2010年NIBA公式C級戦ポイントランキング</t>
  </si>
  <si>
    <t>レッドH</t>
  </si>
  <si>
    <t>A級昇格</t>
  </si>
  <si>
    <t>黒崎真史</t>
  </si>
  <si>
    <t>ガーデン</t>
  </si>
  <si>
    <t>高橋 和也</t>
  </si>
  <si>
    <t>ポラリス</t>
  </si>
  <si>
    <t>ストレートＰ</t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</si>
  <si>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/7月～</t>
    </r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</si>
  <si>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/12月計</t>
    </r>
  </si>
  <si>
    <t>欠席</t>
  </si>
  <si>
    <t>ファクトリー</t>
  </si>
  <si>
    <t>大泉真樹</t>
  </si>
  <si>
    <t>B級昇格</t>
  </si>
  <si>
    <t>ストレートP</t>
  </si>
  <si>
    <t>高野 亮太</t>
  </si>
  <si>
    <t>オアシス</t>
  </si>
  <si>
    <t>原 大輔</t>
  </si>
  <si>
    <t>川崎 健太郎</t>
  </si>
  <si>
    <t>21位：</t>
  </si>
  <si>
    <t>原 優一</t>
  </si>
  <si>
    <t>石川  祥子</t>
  </si>
  <si>
    <t>多賀 千恵</t>
  </si>
  <si>
    <t>小野 塚香</t>
  </si>
  <si>
    <t>川上 湧士</t>
  </si>
  <si>
    <t>望月 直人</t>
  </si>
  <si>
    <t>村岡 史隆</t>
  </si>
  <si>
    <t>丸山 柊平</t>
  </si>
  <si>
    <t>佐藤 光</t>
  </si>
  <si>
    <t>松岡 晴生</t>
  </si>
  <si>
    <t>寺沢 明宏</t>
  </si>
  <si>
    <t>安藤 真人</t>
  </si>
  <si>
    <t>鈴木 徹</t>
  </si>
  <si>
    <t>2位：</t>
  </si>
  <si>
    <t>9位：</t>
  </si>
  <si>
    <r>
      <t>2011年球聖戦C級戦権利上位１名</t>
    </r>
  </si>
  <si>
    <t>プルートー</t>
  </si>
  <si>
    <t>ファクトリー</t>
  </si>
  <si>
    <t>大田 奨</t>
  </si>
  <si>
    <t>小林 博利</t>
  </si>
  <si>
    <t>2011年アマナイン(兵庫）参加権利上位から</t>
  </si>
  <si>
    <t>2010年山口プレ国体orスポレク富山選抜参加権利上位３名</t>
  </si>
  <si>
    <t>2011年岐阜プレ国体orスポレク栃木選抜参加権利上位4名</t>
  </si>
  <si>
    <r>
      <t>2010年山口プレ国体orスポレク富山選抜参加権利上位３名</t>
    </r>
  </si>
  <si>
    <t>2011年岐阜プレ国体orスポレク栃木選抜参加権利上位4名</t>
  </si>
  <si>
    <t>五位野聡</t>
  </si>
  <si>
    <t>神田 綾</t>
  </si>
  <si>
    <t>須崎 琢弥</t>
  </si>
  <si>
    <t>小野 雅史</t>
  </si>
  <si>
    <t>藤原 昌江</t>
  </si>
  <si>
    <t>佐藤 光</t>
  </si>
  <si>
    <t>プルートー</t>
  </si>
  <si>
    <t>岸本 真志</t>
  </si>
  <si>
    <t>角 剛</t>
  </si>
  <si>
    <t>馬場 智昭</t>
  </si>
  <si>
    <t>曽我 勝幸</t>
  </si>
  <si>
    <t>志村 行雄</t>
  </si>
  <si>
    <t>市之宮 裕</t>
  </si>
  <si>
    <t>齋藤 伸介</t>
  </si>
  <si>
    <t>福田 将太</t>
  </si>
  <si>
    <t>石川 祥子</t>
  </si>
  <si>
    <t>丸山 崇</t>
  </si>
  <si>
    <t>大竹 潤一</t>
  </si>
  <si>
    <t>水野 淑江</t>
  </si>
  <si>
    <t>高井 英司</t>
  </si>
  <si>
    <t>若月 一人</t>
  </si>
  <si>
    <t>大倉 春夫</t>
  </si>
  <si>
    <t>安中 安弘</t>
  </si>
  <si>
    <t>笠井 憲章</t>
  </si>
  <si>
    <t>12位：</t>
  </si>
  <si>
    <t>11位：</t>
  </si>
  <si>
    <t>18位：</t>
  </si>
  <si>
    <t>ショップB</t>
  </si>
  <si>
    <t>ショップB</t>
  </si>
  <si>
    <t>皆川 由美</t>
  </si>
  <si>
    <r>
      <t>1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</si>
  <si>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</si>
  <si>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位：</t>
    </r>
  </si>
  <si>
    <r>
      <t>20位：</t>
    </r>
  </si>
  <si>
    <r>
      <t>21位：</t>
    </r>
  </si>
  <si>
    <t>荻窪　裕人</t>
  </si>
  <si>
    <t>佐藤　秀明</t>
  </si>
  <si>
    <t>金子 健太郎</t>
  </si>
  <si>
    <t>石本　透</t>
  </si>
  <si>
    <t>大杉允人</t>
  </si>
  <si>
    <t>古川博通</t>
  </si>
  <si>
    <t>大槻哲也</t>
  </si>
  <si>
    <t>上石広大</t>
  </si>
  <si>
    <t>山口恵</t>
  </si>
  <si>
    <t>今成高文</t>
  </si>
  <si>
    <t>鈴木 健夫</t>
  </si>
  <si>
    <t>8位：</t>
  </si>
  <si>
    <t>13位：</t>
  </si>
  <si>
    <t>19位：</t>
  </si>
  <si>
    <t>20位：</t>
  </si>
  <si>
    <t>23位：</t>
  </si>
  <si>
    <t>ショップB</t>
  </si>
  <si>
    <t>今成 高文</t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</si>
  <si>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</si>
  <si>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</si>
  <si>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位：</t>
    </r>
  </si>
  <si>
    <r>
      <t>2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位：</t>
    </r>
  </si>
  <si>
    <r>
      <t>30</t>
    </r>
    <r>
      <rPr>
        <sz val="11"/>
        <color indexed="8"/>
        <rFont val="ＭＳ Ｐゴシック"/>
        <family val="3"/>
      </rPr>
      <t>位：</t>
    </r>
  </si>
  <si>
    <r>
      <t>3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位：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</si>
</sst>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56" fontId="0" fillId="24" borderId="24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7" fillId="24" borderId="16" xfId="0" applyNumberFormat="1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5" fillId="23" borderId="2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24" borderId="28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0" fillId="24" borderId="29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24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7" fillId="15" borderId="10" xfId="0" applyNumberFormat="1" applyFon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5" fillId="24" borderId="33" xfId="0" applyFont="1" applyFill="1" applyBorder="1" applyAlignment="1">
      <alignment horizontal="center" vertical="center" shrinkToFit="1"/>
    </xf>
    <xf numFmtId="0" fontId="5" fillId="24" borderId="33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24" borderId="34" xfId="0" applyFont="1" applyFill="1" applyBorder="1" applyAlignment="1">
      <alignment horizontal="center" vertical="center" shrinkToFit="1"/>
    </xf>
    <xf numFmtId="0" fontId="0" fillId="24" borderId="31" xfId="0" applyFill="1" applyBorder="1" applyAlignment="1">
      <alignment horizontal="center" vertical="center" shrinkToFit="1"/>
    </xf>
    <xf numFmtId="0" fontId="0" fillId="11" borderId="10" xfId="0" applyFont="1" applyFill="1" applyBorder="1" applyAlignment="1">
      <alignment horizontal="center" vertical="center" shrinkToFit="1"/>
    </xf>
    <xf numFmtId="0" fontId="7" fillId="24" borderId="31" xfId="0" applyNumberFormat="1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5" fillId="24" borderId="34" xfId="0" applyNumberFormat="1" applyFont="1" applyFill="1" applyBorder="1" applyAlignment="1">
      <alignment horizontal="center" vertical="center" shrinkToFit="1"/>
    </xf>
    <xf numFmtId="0" fontId="0" fillId="24" borderId="34" xfId="0" applyFont="1" applyFill="1" applyBorder="1" applyAlignment="1">
      <alignment horizontal="center" vertical="center" shrinkToFit="1"/>
    </xf>
    <xf numFmtId="0" fontId="7" fillId="24" borderId="24" xfId="0" applyNumberFormat="1" applyFont="1" applyFill="1" applyBorder="1" applyAlignment="1">
      <alignment horizontal="center" vertical="center" shrinkToFit="1"/>
    </xf>
    <xf numFmtId="0" fontId="7" fillId="24" borderId="24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23" borderId="28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7" fillId="24" borderId="26" xfId="0" applyNumberFormat="1" applyFont="1" applyFill="1" applyBorder="1" applyAlignment="1">
      <alignment horizontal="center" vertical="center" shrinkToFit="1"/>
    </xf>
    <xf numFmtId="0" fontId="7" fillId="24" borderId="15" xfId="0" applyNumberFormat="1" applyFont="1" applyFill="1" applyBorder="1" applyAlignment="1">
      <alignment horizontal="center" vertical="center" shrinkToFit="1"/>
    </xf>
    <xf numFmtId="0" fontId="0" fillId="24" borderId="33" xfId="0" applyFill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11" borderId="12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7" fillId="24" borderId="30" xfId="0" applyNumberFormat="1" applyFont="1" applyFill="1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4" borderId="35" xfId="0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5" borderId="35" xfId="0" applyFont="1" applyFill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 shrinkToFit="1"/>
    </xf>
    <xf numFmtId="0" fontId="5" fillId="7" borderId="36" xfId="0" applyFont="1" applyFill="1" applyBorder="1" applyAlignment="1">
      <alignment horizontal="center" vertical="center" shrinkToFit="1"/>
    </xf>
    <xf numFmtId="0" fontId="5" fillId="7" borderId="37" xfId="0" applyFont="1" applyFill="1" applyBorder="1" applyAlignment="1">
      <alignment horizontal="center" vertical="center" shrinkToFit="1"/>
    </xf>
    <xf numFmtId="0" fontId="5" fillId="21" borderId="35" xfId="0" applyFont="1" applyFill="1" applyBorder="1" applyAlignment="1">
      <alignment horizontal="center" vertical="center" shrinkToFit="1"/>
    </xf>
    <xf numFmtId="0" fontId="5" fillId="21" borderId="36" xfId="0" applyFont="1" applyFill="1" applyBorder="1" applyAlignment="1">
      <alignment horizontal="center" vertical="center" shrinkToFit="1"/>
    </xf>
    <xf numFmtId="0" fontId="5" fillId="21" borderId="37" xfId="0" applyFont="1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9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7" xfId="0" applyFill="1" applyBorder="1" applyAlignment="1">
      <alignment horizontal="center" vertical="center" textRotation="255" shrinkToFit="1"/>
    </xf>
    <xf numFmtId="0" fontId="5" fillId="21" borderId="38" xfId="0" applyFont="1" applyFill="1" applyBorder="1" applyAlignment="1">
      <alignment horizontal="center" vertical="center" shrinkToFit="1"/>
    </xf>
    <xf numFmtId="0" fontId="5" fillId="21" borderId="39" xfId="0" applyFont="1" applyFill="1" applyBorder="1" applyAlignment="1">
      <alignment horizontal="center" vertical="center" shrinkToFit="1"/>
    </xf>
    <xf numFmtId="0" fontId="5" fillId="21" borderId="40" xfId="0" applyFont="1" applyFill="1" applyBorder="1" applyAlignment="1">
      <alignment horizontal="center" vertical="center" shrinkToFit="1"/>
    </xf>
    <xf numFmtId="0" fontId="5" fillId="24" borderId="41" xfId="0" applyNumberFormat="1" applyFont="1" applyFill="1" applyBorder="1" applyAlignment="1">
      <alignment horizontal="center" vertical="center" textRotation="255" shrinkToFit="1"/>
    </xf>
    <xf numFmtId="0" fontId="5" fillId="24" borderId="42" xfId="0" applyNumberFormat="1" applyFont="1" applyFill="1" applyBorder="1" applyAlignment="1">
      <alignment horizontal="center" vertical="center" textRotation="255" shrinkToFit="1"/>
    </xf>
    <xf numFmtId="0" fontId="5" fillId="24" borderId="43" xfId="0" applyNumberFormat="1" applyFont="1" applyFill="1" applyBorder="1" applyAlignment="1">
      <alignment horizontal="center" vertical="center" textRotation="255" shrinkToFit="1"/>
    </xf>
    <xf numFmtId="0" fontId="5" fillId="24" borderId="44" xfId="0" applyNumberFormat="1" applyFont="1" applyFill="1" applyBorder="1" applyAlignment="1">
      <alignment horizontal="center" vertical="center" textRotation="255" shrinkToFit="1"/>
    </xf>
    <xf numFmtId="0" fontId="5" fillId="24" borderId="45" xfId="0" applyNumberFormat="1" applyFont="1" applyFill="1" applyBorder="1" applyAlignment="1">
      <alignment horizontal="center" vertical="center" textRotation="255" shrinkToFit="1"/>
    </xf>
    <xf numFmtId="0" fontId="5" fillId="24" borderId="46" xfId="0" applyNumberFormat="1" applyFont="1" applyFill="1" applyBorder="1" applyAlignment="1">
      <alignment horizontal="center" vertical="center" textRotation="255" shrinkToFit="1"/>
    </xf>
    <xf numFmtId="0" fontId="5" fillId="24" borderId="47" xfId="0" applyNumberFormat="1" applyFont="1" applyFill="1" applyBorder="1" applyAlignment="1">
      <alignment horizontal="center" vertical="center" textRotation="255" shrinkToFit="1"/>
    </xf>
    <xf numFmtId="0" fontId="0" fillId="24" borderId="41" xfId="0" applyFill="1" applyBorder="1" applyAlignment="1">
      <alignment horizontal="center" vertical="center" textRotation="255" shrinkToFit="1"/>
    </xf>
    <xf numFmtId="0" fontId="0" fillId="24" borderId="42" xfId="0" applyFill="1" applyBorder="1" applyAlignment="1">
      <alignment horizontal="center" vertical="center" textRotation="255" shrinkToFit="1"/>
    </xf>
    <xf numFmtId="0" fontId="0" fillId="24" borderId="43" xfId="0" applyFill="1" applyBorder="1" applyAlignment="1">
      <alignment horizontal="center" vertical="center" textRotation="255" shrinkToFit="1"/>
    </xf>
    <xf numFmtId="0" fontId="0" fillId="24" borderId="44" xfId="0" applyFill="1" applyBorder="1" applyAlignment="1">
      <alignment horizontal="center" vertical="center" textRotation="255" shrinkToFit="1"/>
    </xf>
    <xf numFmtId="0" fontId="0" fillId="24" borderId="45" xfId="0" applyFill="1" applyBorder="1" applyAlignment="1">
      <alignment horizontal="center" vertical="center" textRotation="255" shrinkToFit="1"/>
    </xf>
    <xf numFmtId="0" fontId="0" fillId="24" borderId="46" xfId="0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view="pageBreakPreview" zoomScale="75" zoomScaleNormal="75" zoomScaleSheetLayoutView="75" zoomScalePageLayoutView="0" workbookViewId="0" topLeftCell="A1">
      <pane xSplit="4" ySplit="7" topLeftCell="H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1" sqref="L21:L22"/>
    </sheetView>
  </sheetViews>
  <sheetFormatPr defaultColWidth="9.00390625" defaultRowHeight="13.5"/>
  <cols>
    <col min="1" max="1" width="1.625" style="51" customWidth="1"/>
    <col min="2" max="2" width="6.625" style="51" customWidth="1"/>
    <col min="3" max="3" width="5.00390625" style="51" bestFit="1" customWidth="1"/>
    <col min="4" max="4" width="10.625" style="51" customWidth="1"/>
    <col min="5" max="5" width="6.625" style="51" customWidth="1"/>
    <col min="6" max="11" width="10.875" style="51" customWidth="1"/>
    <col min="12" max="12" width="10.875" style="3" customWidth="1"/>
    <col min="13" max="16384" width="9.00390625" style="51" customWidth="1"/>
  </cols>
  <sheetData>
    <row r="1" ht="14.25" thickBot="1"/>
    <row r="2" spans="2:12" ht="18" thickBot="1">
      <c r="B2" s="49" t="s">
        <v>75</v>
      </c>
      <c r="C2" s="50"/>
      <c r="D2" s="50"/>
      <c r="E2" s="50"/>
      <c r="F2" s="50"/>
      <c r="G2" s="50"/>
      <c r="H2" s="50"/>
      <c r="I2" s="135" t="s">
        <v>112</v>
      </c>
      <c r="J2" s="136"/>
      <c r="K2" s="136"/>
      <c r="L2" s="137"/>
    </row>
    <row r="3" spans="2:12" s="3" customFormat="1" ht="18" thickBot="1">
      <c r="B3" s="1"/>
      <c r="C3" s="2"/>
      <c r="D3" s="2"/>
      <c r="E3" s="2"/>
      <c r="F3" s="132" t="s">
        <v>120</v>
      </c>
      <c r="G3" s="133"/>
      <c r="H3" s="134"/>
      <c r="I3" s="141" t="s">
        <v>121</v>
      </c>
      <c r="J3" s="142"/>
      <c r="K3" s="142"/>
      <c r="L3" s="143"/>
    </row>
    <row r="4" spans="6:12" s="3" customFormat="1" ht="14.25" thickBot="1">
      <c r="F4" s="138" t="s">
        <v>117</v>
      </c>
      <c r="G4" s="139"/>
      <c r="H4" s="139"/>
      <c r="I4" s="139"/>
      <c r="J4" s="139"/>
      <c r="K4" s="139"/>
      <c r="L4" s="140"/>
    </row>
    <row r="5" spans="2:12" ht="13.5">
      <c r="B5" s="144" t="s">
        <v>15</v>
      </c>
      <c r="C5" s="147" t="s">
        <v>16</v>
      </c>
      <c r="D5" s="147" t="s">
        <v>17</v>
      </c>
      <c r="E5" s="147" t="s">
        <v>18</v>
      </c>
      <c r="F5" s="36" t="s">
        <v>6</v>
      </c>
      <c r="G5" s="36" t="s">
        <v>8</v>
      </c>
      <c r="H5" s="52" t="s">
        <v>9</v>
      </c>
      <c r="I5" s="53" t="s">
        <v>10</v>
      </c>
      <c r="J5" s="36" t="s">
        <v>11</v>
      </c>
      <c r="K5" s="37" t="s">
        <v>56</v>
      </c>
      <c r="L5" s="72" t="s">
        <v>66</v>
      </c>
    </row>
    <row r="6" spans="2:12" ht="13.5">
      <c r="B6" s="145"/>
      <c r="C6" s="148"/>
      <c r="D6" s="148"/>
      <c r="E6" s="148"/>
      <c r="F6" s="38">
        <v>40209</v>
      </c>
      <c r="G6" s="38">
        <v>40244</v>
      </c>
      <c r="H6" s="54">
        <v>40314</v>
      </c>
      <c r="I6" s="55">
        <v>40398</v>
      </c>
      <c r="J6" s="38">
        <v>40454</v>
      </c>
      <c r="K6" s="39">
        <v>40510</v>
      </c>
      <c r="L6" s="30" t="s">
        <v>85</v>
      </c>
    </row>
    <row r="7" spans="2:12" ht="14.25" thickBot="1">
      <c r="B7" s="146"/>
      <c r="C7" s="149"/>
      <c r="D7" s="149"/>
      <c r="E7" s="149"/>
      <c r="F7" s="40" t="s">
        <v>3</v>
      </c>
      <c r="G7" s="40" t="s">
        <v>1</v>
      </c>
      <c r="H7" s="56" t="s">
        <v>2</v>
      </c>
      <c r="I7" s="46" t="s">
        <v>3</v>
      </c>
      <c r="J7" s="40" t="s">
        <v>0</v>
      </c>
      <c r="K7" s="56" t="s">
        <v>2</v>
      </c>
      <c r="L7" s="31" t="s">
        <v>86</v>
      </c>
    </row>
    <row r="8" spans="2:12" ht="13.5">
      <c r="B8" s="57" t="s">
        <v>4</v>
      </c>
      <c r="C8" s="58">
        <f aca="true" t="shared" si="0" ref="C8:C37">SUM(F8:K8)</f>
        <v>370</v>
      </c>
      <c r="D8" s="58" t="s">
        <v>31</v>
      </c>
      <c r="E8" s="58" t="s">
        <v>149</v>
      </c>
      <c r="F8" s="59"/>
      <c r="G8" s="59">
        <v>100</v>
      </c>
      <c r="H8" s="65">
        <v>50</v>
      </c>
      <c r="I8" s="70">
        <v>100</v>
      </c>
      <c r="J8" s="59">
        <v>50</v>
      </c>
      <c r="K8" s="94">
        <v>70</v>
      </c>
      <c r="L8" s="73">
        <f aca="true" t="shared" si="1" ref="L8:L27">SUM(I8:K8)</f>
        <v>220</v>
      </c>
    </row>
    <row r="9" spans="2:12" ht="13.5">
      <c r="B9" s="57" t="s">
        <v>110</v>
      </c>
      <c r="C9" s="42">
        <f t="shared" si="0"/>
        <v>330</v>
      </c>
      <c r="D9" s="42" t="s">
        <v>25</v>
      </c>
      <c r="E9" s="42" t="s">
        <v>26</v>
      </c>
      <c r="F9" s="44">
        <v>50</v>
      </c>
      <c r="G9" s="44">
        <v>50</v>
      </c>
      <c r="H9" s="64">
        <v>100</v>
      </c>
      <c r="I9" s="71">
        <v>30</v>
      </c>
      <c r="J9" s="44">
        <v>50</v>
      </c>
      <c r="K9" s="89">
        <v>50</v>
      </c>
      <c r="L9" s="73">
        <f t="shared" si="1"/>
        <v>130</v>
      </c>
    </row>
    <row r="10" spans="2:12" ht="13.5">
      <c r="B10" s="57" t="s">
        <v>67</v>
      </c>
      <c r="C10" s="42">
        <f t="shared" si="0"/>
        <v>300</v>
      </c>
      <c r="D10" s="42" t="s">
        <v>27</v>
      </c>
      <c r="E10" s="42" t="s">
        <v>23</v>
      </c>
      <c r="F10" s="44"/>
      <c r="G10" s="43">
        <v>10</v>
      </c>
      <c r="H10" s="64">
        <v>50</v>
      </c>
      <c r="I10" s="71">
        <v>70</v>
      </c>
      <c r="J10" s="44">
        <v>70</v>
      </c>
      <c r="K10" s="89">
        <v>100</v>
      </c>
      <c r="L10" s="73">
        <f t="shared" si="1"/>
        <v>240</v>
      </c>
    </row>
    <row r="11" spans="2:12" ht="13.5">
      <c r="B11" s="57" t="s">
        <v>50</v>
      </c>
      <c r="C11" s="42">
        <f t="shared" si="0"/>
        <v>260</v>
      </c>
      <c r="D11" s="42" t="s">
        <v>30</v>
      </c>
      <c r="E11" s="42" t="s">
        <v>23</v>
      </c>
      <c r="F11" s="44">
        <v>100</v>
      </c>
      <c r="G11" s="43"/>
      <c r="H11" s="64">
        <v>30</v>
      </c>
      <c r="I11" s="71"/>
      <c r="J11" s="44">
        <v>100</v>
      </c>
      <c r="K11" s="89">
        <v>30</v>
      </c>
      <c r="L11" s="73">
        <f t="shared" si="1"/>
        <v>130</v>
      </c>
    </row>
    <row r="12" spans="2:12" ht="13.5">
      <c r="B12" s="57" t="s">
        <v>7</v>
      </c>
      <c r="C12" s="42">
        <f t="shared" si="0"/>
        <v>210</v>
      </c>
      <c r="D12" s="42" t="s">
        <v>29</v>
      </c>
      <c r="E12" s="42" t="s">
        <v>26</v>
      </c>
      <c r="F12" s="44">
        <v>50</v>
      </c>
      <c r="G12" s="43"/>
      <c r="H12" s="64">
        <v>70</v>
      </c>
      <c r="I12" s="71">
        <v>50</v>
      </c>
      <c r="J12" s="44">
        <v>30</v>
      </c>
      <c r="K12" s="45">
        <v>10</v>
      </c>
      <c r="L12" s="73">
        <f t="shared" si="1"/>
        <v>90</v>
      </c>
    </row>
    <row r="13" spans="2:12" ht="13.5">
      <c r="B13" s="57" t="s">
        <v>51</v>
      </c>
      <c r="C13" s="42">
        <f t="shared" si="0"/>
        <v>140</v>
      </c>
      <c r="D13" s="42" t="s">
        <v>73</v>
      </c>
      <c r="E13" s="42" t="s">
        <v>3</v>
      </c>
      <c r="F13" s="43">
        <v>10</v>
      </c>
      <c r="G13" s="44">
        <v>50</v>
      </c>
      <c r="H13" s="60">
        <v>10</v>
      </c>
      <c r="I13" s="71">
        <v>30</v>
      </c>
      <c r="J13" s="43">
        <v>10</v>
      </c>
      <c r="K13" s="89">
        <v>30</v>
      </c>
      <c r="L13" s="73">
        <f t="shared" si="1"/>
        <v>70</v>
      </c>
    </row>
    <row r="14" spans="2:12" ht="13.5">
      <c r="B14" s="57" t="s">
        <v>71</v>
      </c>
      <c r="C14" s="42">
        <f t="shared" si="0"/>
        <v>120</v>
      </c>
      <c r="D14" s="42" t="s">
        <v>32</v>
      </c>
      <c r="E14" s="42" t="s">
        <v>24</v>
      </c>
      <c r="F14" s="43"/>
      <c r="G14" s="44">
        <v>70</v>
      </c>
      <c r="H14" s="60"/>
      <c r="I14" s="61">
        <v>10</v>
      </c>
      <c r="J14" s="43">
        <v>10</v>
      </c>
      <c r="K14" s="89">
        <v>30</v>
      </c>
      <c r="L14" s="73">
        <f t="shared" si="1"/>
        <v>50</v>
      </c>
    </row>
    <row r="15" spans="2:12" ht="13.5">
      <c r="B15" s="57" t="s">
        <v>168</v>
      </c>
      <c r="C15" s="42">
        <f t="shared" si="0"/>
        <v>100</v>
      </c>
      <c r="D15" s="42" t="s">
        <v>129</v>
      </c>
      <c r="E15" s="42" t="s">
        <v>2</v>
      </c>
      <c r="F15" s="43">
        <v>10</v>
      </c>
      <c r="G15" s="43">
        <v>10</v>
      </c>
      <c r="H15" s="64">
        <v>30</v>
      </c>
      <c r="I15" s="71">
        <v>30</v>
      </c>
      <c r="J15" s="43">
        <v>10</v>
      </c>
      <c r="K15" s="45">
        <v>10</v>
      </c>
      <c r="L15" s="73">
        <f t="shared" si="1"/>
        <v>50</v>
      </c>
    </row>
    <row r="16" spans="2:12" ht="13.5">
      <c r="B16" s="57" t="s">
        <v>111</v>
      </c>
      <c r="C16" s="42">
        <f t="shared" si="0"/>
        <v>80</v>
      </c>
      <c r="D16" s="42" t="s">
        <v>97</v>
      </c>
      <c r="E16" s="42" t="s">
        <v>3</v>
      </c>
      <c r="F16" s="44"/>
      <c r="G16" s="43"/>
      <c r="H16" s="60">
        <v>10</v>
      </c>
      <c r="I16" s="71">
        <v>50</v>
      </c>
      <c r="J16" s="43">
        <v>10</v>
      </c>
      <c r="K16" s="45">
        <v>10</v>
      </c>
      <c r="L16" s="73">
        <f t="shared" si="1"/>
        <v>70</v>
      </c>
    </row>
    <row r="17" spans="2:12" ht="13.5">
      <c r="B17" s="57" t="s">
        <v>111</v>
      </c>
      <c r="C17" s="42">
        <f t="shared" si="0"/>
        <v>80</v>
      </c>
      <c r="D17" s="42" t="s">
        <v>28</v>
      </c>
      <c r="E17" s="42" t="s">
        <v>23</v>
      </c>
      <c r="F17" s="44">
        <v>70</v>
      </c>
      <c r="G17" s="43">
        <v>10</v>
      </c>
      <c r="H17" s="64"/>
      <c r="I17" s="61"/>
      <c r="J17" s="43"/>
      <c r="K17" s="89"/>
      <c r="L17" s="73">
        <f t="shared" si="1"/>
        <v>0</v>
      </c>
    </row>
    <row r="18" spans="2:12" ht="13.5">
      <c r="B18" s="57" t="s">
        <v>147</v>
      </c>
      <c r="C18" s="42">
        <f t="shared" si="0"/>
        <v>70</v>
      </c>
      <c r="D18" s="42" t="s">
        <v>130</v>
      </c>
      <c r="E18" s="42" t="s">
        <v>3</v>
      </c>
      <c r="F18" s="44">
        <v>30</v>
      </c>
      <c r="G18" s="43"/>
      <c r="H18" s="60"/>
      <c r="I18" s="71">
        <v>30</v>
      </c>
      <c r="J18" s="44"/>
      <c r="K18" s="45">
        <v>10</v>
      </c>
      <c r="L18" s="73">
        <f t="shared" si="1"/>
        <v>40</v>
      </c>
    </row>
    <row r="19" spans="2:12" ht="13.5">
      <c r="B19" s="57" t="s">
        <v>146</v>
      </c>
      <c r="C19" s="42">
        <f t="shared" si="0"/>
        <v>50</v>
      </c>
      <c r="D19" s="42" t="s">
        <v>162</v>
      </c>
      <c r="E19" s="58" t="s">
        <v>149</v>
      </c>
      <c r="F19" s="43"/>
      <c r="G19" s="43"/>
      <c r="H19" s="60"/>
      <c r="I19" s="61"/>
      <c r="J19" s="43"/>
      <c r="K19" s="89">
        <v>50</v>
      </c>
      <c r="L19" s="73">
        <f t="shared" si="1"/>
        <v>50</v>
      </c>
    </row>
    <row r="20" spans="2:12" ht="13.5">
      <c r="B20" s="57" t="s">
        <v>169</v>
      </c>
      <c r="C20" s="42">
        <f t="shared" si="0"/>
        <v>40</v>
      </c>
      <c r="D20" s="42" t="s">
        <v>143</v>
      </c>
      <c r="E20" s="42" t="s">
        <v>3</v>
      </c>
      <c r="F20" s="43"/>
      <c r="G20" s="43"/>
      <c r="H20" s="60"/>
      <c r="I20" s="79">
        <v>10</v>
      </c>
      <c r="J20" s="44">
        <v>30</v>
      </c>
      <c r="K20" s="45"/>
      <c r="L20" s="73">
        <f t="shared" si="1"/>
        <v>40</v>
      </c>
    </row>
    <row r="21" spans="2:12" ht="13.5">
      <c r="B21" s="57" t="s">
        <v>169</v>
      </c>
      <c r="C21" s="42">
        <f t="shared" si="0"/>
        <v>40</v>
      </c>
      <c r="D21" s="42" t="s">
        <v>33</v>
      </c>
      <c r="E21" s="42" t="s">
        <v>24</v>
      </c>
      <c r="F21" s="44"/>
      <c r="G21" s="44">
        <v>30</v>
      </c>
      <c r="H21" s="60"/>
      <c r="I21" s="124">
        <v>10</v>
      </c>
      <c r="J21" s="43"/>
      <c r="K21" s="45"/>
      <c r="L21" s="30">
        <f t="shared" si="1"/>
        <v>10</v>
      </c>
    </row>
    <row r="22" spans="2:12" ht="13.5">
      <c r="B22" s="57" t="s">
        <v>65</v>
      </c>
      <c r="C22" s="42">
        <f t="shared" si="0"/>
        <v>30</v>
      </c>
      <c r="D22" s="42" t="s">
        <v>161</v>
      </c>
      <c r="E22" s="42" t="s">
        <v>3</v>
      </c>
      <c r="F22" s="43"/>
      <c r="G22" s="43"/>
      <c r="H22" s="60"/>
      <c r="I22" s="61"/>
      <c r="J22" s="43"/>
      <c r="K22" s="89">
        <v>30</v>
      </c>
      <c r="L22" s="30">
        <f t="shared" si="1"/>
        <v>30</v>
      </c>
    </row>
    <row r="23" spans="2:12" ht="13.5">
      <c r="B23" s="57" t="s">
        <v>65</v>
      </c>
      <c r="C23" s="42">
        <f t="shared" si="0"/>
        <v>30</v>
      </c>
      <c r="D23" s="42" t="s">
        <v>133</v>
      </c>
      <c r="E23" s="42" t="s">
        <v>3</v>
      </c>
      <c r="F23" s="43"/>
      <c r="G23" s="43">
        <v>10</v>
      </c>
      <c r="H23" s="60"/>
      <c r="I23" s="61">
        <v>10</v>
      </c>
      <c r="J23" s="44"/>
      <c r="K23" s="45">
        <v>10</v>
      </c>
      <c r="L23" s="30">
        <f t="shared" si="1"/>
        <v>20</v>
      </c>
    </row>
    <row r="24" spans="2:12" ht="13.5">
      <c r="B24" s="57" t="s">
        <v>65</v>
      </c>
      <c r="C24" s="42">
        <f t="shared" si="0"/>
        <v>30</v>
      </c>
      <c r="D24" s="42" t="s">
        <v>131</v>
      </c>
      <c r="E24" s="42" t="s">
        <v>3</v>
      </c>
      <c r="F24" s="43">
        <v>10</v>
      </c>
      <c r="G24" s="43"/>
      <c r="H24" s="60"/>
      <c r="I24" s="61">
        <v>10</v>
      </c>
      <c r="J24" s="43">
        <v>10</v>
      </c>
      <c r="K24" s="45"/>
      <c r="L24" s="73">
        <f t="shared" si="1"/>
        <v>20</v>
      </c>
    </row>
    <row r="25" spans="2:12" ht="13.5">
      <c r="B25" s="57" t="s">
        <v>65</v>
      </c>
      <c r="C25" s="42">
        <f t="shared" si="0"/>
        <v>30</v>
      </c>
      <c r="D25" s="42" t="s">
        <v>132</v>
      </c>
      <c r="E25" s="42" t="s">
        <v>81</v>
      </c>
      <c r="F25" s="43">
        <v>10</v>
      </c>
      <c r="G25" s="43"/>
      <c r="H25" s="60"/>
      <c r="I25" s="61">
        <v>10</v>
      </c>
      <c r="J25" s="43">
        <v>10</v>
      </c>
      <c r="K25" s="45"/>
      <c r="L25" s="73">
        <f t="shared" si="1"/>
        <v>20</v>
      </c>
    </row>
    <row r="26" spans="2:12" ht="13.5">
      <c r="B26" s="57" t="s">
        <v>65</v>
      </c>
      <c r="C26" s="42">
        <f t="shared" si="0"/>
        <v>30</v>
      </c>
      <c r="D26" s="42" t="s">
        <v>34</v>
      </c>
      <c r="E26" s="42" t="s">
        <v>24</v>
      </c>
      <c r="F26" s="43"/>
      <c r="G26" s="44">
        <v>30</v>
      </c>
      <c r="H26" s="60"/>
      <c r="I26" s="61"/>
      <c r="J26" s="43"/>
      <c r="K26" s="45"/>
      <c r="L26" s="73">
        <f t="shared" si="1"/>
        <v>0</v>
      </c>
    </row>
    <row r="27" spans="2:12" ht="13.5">
      <c r="B27" s="57" t="s">
        <v>65</v>
      </c>
      <c r="C27" s="42">
        <f t="shared" si="0"/>
        <v>30</v>
      </c>
      <c r="D27" s="42" t="s">
        <v>58</v>
      </c>
      <c r="E27" s="42" t="s">
        <v>3</v>
      </c>
      <c r="F27" s="44">
        <v>30</v>
      </c>
      <c r="G27" s="43"/>
      <c r="H27" s="60"/>
      <c r="I27" s="128"/>
      <c r="J27" s="44"/>
      <c r="K27" s="45"/>
      <c r="L27" s="73">
        <f t="shared" si="1"/>
        <v>0</v>
      </c>
    </row>
    <row r="28" spans="2:12" ht="13.5">
      <c r="B28" s="57" t="s">
        <v>96</v>
      </c>
      <c r="C28" s="42">
        <f t="shared" si="0"/>
        <v>20</v>
      </c>
      <c r="D28" s="42" t="s">
        <v>82</v>
      </c>
      <c r="E28" s="42" t="s">
        <v>83</v>
      </c>
      <c r="F28" s="43">
        <v>10</v>
      </c>
      <c r="G28" s="43">
        <v>10</v>
      </c>
      <c r="H28" s="60"/>
      <c r="I28" s="79"/>
      <c r="J28" s="43"/>
      <c r="K28" s="45"/>
      <c r="L28" s="115" t="s">
        <v>70</v>
      </c>
    </row>
    <row r="29" spans="2:12" ht="13.5">
      <c r="B29" s="57" t="s">
        <v>96</v>
      </c>
      <c r="C29" s="42">
        <f t="shared" si="0"/>
        <v>20</v>
      </c>
      <c r="D29" s="42" t="s">
        <v>134</v>
      </c>
      <c r="E29" s="42" t="s">
        <v>83</v>
      </c>
      <c r="F29" s="43">
        <v>10</v>
      </c>
      <c r="G29" s="43">
        <v>10</v>
      </c>
      <c r="H29" s="60"/>
      <c r="I29" s="79"/>
      <c r="J29" s="43"/>
      <c r="K29" s="45"/>
      <c r="L29" s="115" t="s">
        <v>70</v>
      </c>
    </row>
    <row r="30" spans="2:12" ht="13.5">
      <c r="B30" s="57" t="s">
        <v>172</v>
      </c>
      <c r="C30" s="42">
        <f t="shared" si="0"/>
        <v>10</v>
      </c>
      <c r="D30" s="42" t="s">
        <v>163</v>
      </c>
      <c r="E30" s="42" t="s">
        <v>173</v>
      </c>
      <c r="F30" s="43"/>
      <c r="G30" s="43"/>
      <c r="H30" s="60"/>
      <c r="I30" s="79"/>
      <c r="J30" s="43"/>
      <c r="K30" s="45">
        <v>10</v>
      </c>
      <c r="L30" s="73">
        <f>SUM(I30:K30)</f>
        <v>10</v>
      </c>
    </row>
    <row r="31" spans="2:12" ht="13.5">
      <c r="B31" s="57" t="s">
        <v>172</v>
      </c>
      <c r="C31" s="42">
        <f t="shared" si="0"/>
        <v>10</v>
      </c>
      <c r="D31" s="42" t="s">
        <v>164</v>
      </c>
      <c r="E31" s="42" t="s">
        <v>173</v>
      </c>
      <c r="F31" s="43"/>
      <c r="G31" s="43"/>
      <c r="H31" s="60"/>
      <c r="I31" s="79"/>
      <c r="J31" s="43"/>
      <c r="K31" s="45">
        <v>10</v>
      </c>
      <c r="L31" s="73">
        <f>SUM(I31:K31)</f>
        <v>10</v>
      </c>
    </row>
    <row r="32" spans="2:12" ht="13.5">
      <c r="B32" s="57" t="s">
        <v>172</v>
      </c>
      <c r="C32" s="42">
        <f t="shared" si="0"/>
        <v>10</v>
      </c>
      <c r="D32" s="42" t="s">
        <v>165</v>
      </c>
      <c r="E32" s="42" t="s">
        <v>173</v>
      </c>
      <c r="F32" s="43"/>
      <c r="G32" s="43"/>
      <c r="H32" s="60"/>
      <c r="I32" s="79"/>
      <c r="J32" s="43"/>
      <c r="K32" s="45">
        <v>10</v>
      </c>
      <c r="L32" s="73">
        <f>SUM(I32:K32)</f>
        <v>10</v>
      </c>
    </row>
    <row r="33" spans="2:12" ht="13.5">
      <c r="B33" s="57" t="s">
        <v>172</v>
      </c>
      <c r="C33" s="42">
        <f t="shared" si="0"/>
        <v>10</v>
      </c>
      <c r="D33" s="42" t="s">
        <v>144</v>
      </c>
      <c r="E33" s="42" t="s">
        <v>173</v>
      </c>
      <c r="F33" s="43"/>
      <c r="G33" s="43"/>
      <c r="H33" s="60"/>
      <c r="I33" s="79">
        <v>10</v>
      </c>
      <c r="J33" s="44"/>
      <c r="K33" s="45">
        <v>0</v>
      </c>
      <c r="L33" s="73">
        <f>SUM(I33:K33)</f>
        <v>10</v>
      </c>
    </row>
    <row r="34" spans="2:12" ht="13.5">
      <c r="B34" s="57" t="s">
        <v>172</v>
      </c>
      <c r="C34" s="42">
        <f t="shared" si="0"/>
        <v>10</v>
      </c>
      <c r="D34" s="42" t="s">
        <v>145</v>
      </c>
      <c r="E34" s="42" t="s">
        <v>3</v>
      </c>
      <c r="F34" s="43"/>
      <c r="G34" s="43"/>
      <c r="H34" s="60"/>
      <c r="I34" s="61">
        <v>10</v>
      </c>
      <c r="J34" s="44"/>
      <c r="K34" s="45"/>
      <c r="L34" s="73">
        <f>SUM(I34:K34)</f>
        <v>10</v>
      </c>
    </row>
    <row r="35" spans="2:12" ht="13.5">
      <c r="B35" s="57" t="s">
        <v>172</v>
      </c>
      <c r="C35" s="42">
        <f t="shared" si="0"/>
        <v>10</v>
      </c>
      <c r="D35" s="42" t="s">
        <v>63</v>
      </c>
      <c r="E35" s="42" t="s">
        <v>83</v>
      </c>
      <c r="F35" s="43"/>
      <c r="G35" s="43">
        <v>10</v>
      </c>
      <c r="H35" s="60"/>
      <c r="I35" s="61"/>
      <c r="J35" s="43"/>
      <c r="K35" s="45"/>
      <c r="L35" s="115" t="s">
        <v>70</v>
      </c>
    </row>
    <row r="36" spans="2:12" ht="13.5">
      <c r="B36" s="57" t="s">
        <v>172</v>
      </c>
      <c r="C36" s="42">
        <f t="shared" si="0"/>
        <v>10</v>
      </c>
      <c r="D36" s="42" t="s">
        <v>35</v>
      </c>
      <c r="E36" s="42" t="s">
        <v>57</v>
      </c>
      <c r="F36" s="43"/>
      <c r="G36" s="43">
        <v>10</v>
      </c>
      <c r="H36" s="60"/>
      <c r="I36" s="61"/>
      <c r="J36" s="43"/>
      <c r="K36" s="45"/>
      <c r="L36" s="73">
        <f>SUM(I36:K36)</f>
        <v>0</v>
      </c>
    </row>
    <row r="37" spans="2:12" ht="14.25" thickBot="1">
      <c r="B37" s="46" t="s">
        <v>172</v>
      </c>
      <c r="C37" s="40">
        <f t="shared" si="0"/>
        <v>10</v>
      </c>
      <c r="D37" s="40" t="s">
        <v>74</v>
      </c>
      <c r="E37" s="40" t="s">
        <v>57</v>
      </c>
      <c r="F37" s="47">
        <v>10</v>
      </c>
      <c r="G37" s="47"/>
      <c r="H37" s="62"/>
      <c r="I37" s="93"/>
      <c r="J37" s="47"/>
      <c r="K37" s="48"/>
      <c r="L37" s="31">
        <f>SUM(I37:K37)</f>
        <v>0</v>
      </c>
    </row>
    <row r="38" spans="3:11" ht="13.5">
      <c r="C38" s="51">
        <f>COUNT(C8:C37)</f>
        <v>30</v>
      </c>
      <c r="F38" s="51">
        <f aca="true" t="shared" si="2" ref="F38:K38">COUNT(F8:F37)</f>
        <v>13</v>
      </c>
      <c r="G38" s="51">
        <f t="shared" si="2"/>
        <v>14</v>
      </c>
      <c r="H38" s="51">
        <f t="shared" si="2"/>
        <v>8</v>
      </c>
      <c r="I38" s="51">
        <f t="shared" si="2"/>
        <v>16</v>
      </c>
      <c r="J38" s="51">
        <f t="shared" si="2"/>
        <v>12</v>
      </c>
      <c r="K38" s="51">
        <f t="shared" si="2"/>
        <v>17</v>
      </c>
    </row>
  </sheetData>
  <sheetProtection/>
  <mergeCells count="8">
    <mergeCell ref="B5:B7"/>
    <mergeCell ref="C5:C7"/>
    <mergeCell ref="D5:D7"/>
    <mergeCell ref="E5:E7"/>
    <mergeCell ref="F3:H3"/>
    <mergeCell ref="I2:L2"/>
    <mergeCell ref="F4:L4"/>
    <mergeCell ref="I3:L3"/>
  </mergeCells>
  <printOptions/>
  <pageMargins left="0.41" right="0.16" top="0.32" bottom="0.17" header="0.2" footer="0.28"/>
  <pageSetup orientation="landscape" paperSize="9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9"/>
  <sheetViews>
    <sheetView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28" sqref="O28"/>
    </sheetView>
  </sheetViews>
  <sheetFormatPr defaultColWidth="9.00390625" defaultRowHeight="13.5"/>
  <cols>
    <col min="1" max="1" width="1.625" style="3" customWidth="1"/>
    <col min="2" max="2" width="5.50390625" style="3" customWidth="1"/>
    <col min="3" max="3" width="5.00390625" style="3" bestFit="1" customWidth="1"/>
    <col min="4" max="4" width="10.625" style="3" customWidth="1"/>
    <col min="5" max="5" width="6.625" style="3" customWidth="1"/>
    <col min="6" max="13" width="8.25390625" style="3" customWidth="1"/>
    <col min="14" max="16384" width="9.00390625" style="3" customWidth="1"/>
  </cols>
  <sheetData>
    <row r="2" spans="2:9" ht="18" thickBot="1">
      <c r="B2" s="1" t="s">
        <v>76</v>
      </c>
      <c r="C2" s="2"/>
      <c r="D2" s="2"/>
      <c r="E2" s="2"/>
      <c r="F2" s="2"/>
      <c r="G2" s="2"/>
      <c r="H2" s="2"/>
      <c r="I2" s="2"/>
    </row>
    <row r="3" spans="2:14" ht="18" thickBot="1">
      <c r="B3" s="1"/>
      <c r="C3" s="2"/>
      <c r="D3" s="2"/>
      <c r="E3" s="2"/>
      <c r="F3" s="132" t="s">
        <v>118</v>
      </c>
      <c r="G3" s="133"/>
      <c r="H3" s="133"/>
      <c r="I3" s="134"/>
      <c r="J3" s="150" t="s">
        <v>119</v>
      </c>
      <c r="K3" s="151"/>
      <c r="L3" s="151"/>
      <c r="M3" s="151"/>
      <c r="N3" s="152"/>
    </row>
    <row r="4" spans="6:14" ht="14.25" thickBot="1">
      <c r="F4" s="138" t="s">
        <v>117</v>
      </c>
      <c r="G4" s="139"/>
      <c r="H4" s="139"/>
      <c r="I4" s="139"/>
      <c r="J4" s="139"/>
      <c r="K4" s="139"/>
      <c r="L4" s="139"/>
      <c r="M4" s="139"/>
      <c r="N4" s="140"/>
    </row>
    <row r="5" spans="2:14" ht="13.5">
      <c r="B5" s="153" t="s">
        <v>15</v>
      </c>
      <c r="C5" s="156" t="s">
        <v>16</v>
      </c>
      <c r="D5" s="156" t="s">
        <v>17</v>
      </c>
      <c r="E5" s="156" t="s">
        <v>18</v>
      </c>
      <c r="F5" s="12" t="s">
        <v>6</v>
      </c>
      <c r="G5" s="12" t="s">
        <v>8</v>
      </c>
      <c r="H5" s="12" t="s">
        <v>9</v>
      </c>
      <c r="I5" s="81" t="s">
        <v>10</v>
      </c>
      <c r="J5" s="24" t="s">
        <v>11</v>
      </c>
      <c r="K5" s="12" t="s">
        <v>12</v>
      </c>
      <c r="L5" s="12" t="s">
        <v>13</v>
      </c>
      <c r="M5" s="13" t="s">
        <v>14</v>
      </c>
      <c r="N5" s="72" t="s">
        <v>66</v>
      </c>
    </row>
    <row r="6" spans="2:14" ht="13.5">
      <c r="B6" s="154"/>
      <c r="C6" s="157"/>
      <c r="D6" s="157"/>
      <c r="E6" s="157"/>
      <c r="F6" s="5">
        <v>40195</v>
      </c>
      <c r="G6" s="5">
        <v>40237</v>
      </c>
      <c r="H6" s="5">
        <v>40286</v>
      </c>
      <c r="I6" s="82">
        <v>40307</v>
      </c>
      <c r="J6" s="25">
        <v>40370</v>
      </c>
      <c r="K6" s="5">
        <v>40433</v>
      </c>
      <c r="L6" s="5">
        <v>40503</v>
      </c>
      <c r="M6" s="14">
        <v>40531</v>
      </c>
      <c r="N6" s="30" t="s">
        <v>85</v>
      </c>
    </row>
    <row r="7" spans="2:14" ht="14.25" thickBot="1">
      <c r="B7" s="155"/>
      <c r="C7" s="158"/>
      <c r="D7" s="158"/>
      <c r="E7" s="159"/>
      <c r="F7" s="23" t="s">
        <v>2</v>
      </c>
      <c r="G7" s="23" t="s">
        <v>0</v>
      </c>
      <c r="H7" s="22" t="s">
        <v>84</v>
      </c>
      <c r="I7" s="83" t="s">
        <v>1</v>
      </c>
      <c r="J7" s="26" t="s">
        <v>2</v>
      </c>
      <c r="K7" s="69" t="s">
        <v>1</v>
      </c>
      <c r="L7" s="22" t="s">
        <v>84</v>
      </c>
      <c r="M7" s="23" t="s">
        <v>1</v>
      </c>
      <c r="N7" s="31" t="s">
        <v>86</v>
      </c>
    </row>
    <row r="8" spans="2:14" ht="13.5">
      <c r="B8" s="20" t="s">
        <v>4</v>
      </c>
      <c r="C8" s="4">
        <f aca="true" t="shared" si="0" ref="C8:C48">SUM(F8:M8)</f>
        <v>400</v>
      </c>
      <c r="D8" s="42" t="s">
        <v>69</v>
      </c>
      <c r="E8" s="4" t="s">
        <v>3</v>
      </c>
      <c r="F8" s="8">
        <v>30</v>
      </c>
      <c r="G8" s="8">
        <v>50</v>
      </c>
      <c r="H8" s="8">
        <v>70</v>
      </c>
      <c r="I8" s="113">
        <v>50</v>
      </c>
      <c r="J8" s="116">
        <v>100</v>
      </c>
      <c r="K8" s="8">
        <v>70</v>
      </c>
      <c r="L8" s="8">
        <v>30</v>
      </c>
      <c r="M8" s="29"/>
      <c r="N8" s="30">
        <f>SUM(J8:M8)</f>
        <v>200</v>
      </c>
    </row>
    <row r="9" spans="2:14" ht="13.5">
      <c r="B9" s="20" t="s">
        <v>5</v>
      </c>
      <c r="C9" s="21">
        <f t="shared" si="0"/>
        <v>300</v>
      </c>
      <c r="D9" s="21" t="s">
        <v>42</v>
      </c>
      <c r="E9" s="118" t="s">
        <v>38</v>
      </c>
      <c r="F9" s="21">
        <v>10</v>
      </c>
      <c r="G9" s="63">
        <v>70</v>
      </c>
      <c r="H9" s="63"/>
      <c r="I9" s="119">
        <v>50</v>
      </c>
      <c r="J9" s="120">
        <v>70</v>
      </c>
      <c r="K9" s="63">
        <v>30</v>
      </c>
      <c r="L9" s="21"/>
      <c r="M9" s="130">
        <v>70</v>
      </c>
      <c r="N9" s="30">
        <f>SUM(J9:M9)</f>
        <v>170</v>
      </c>
    </row>
    <row r="10" spans="2:15" ht="13.5">
      <c r="B10" s="20" t="s">
        <v>67</v>
      </c>
      <c r="C10" s="4">
        <f t="shared" si="0"/>
        <v>190</v>
      </c>
      <c r="D10" s="4" t="s">
        <v>44</v>
      </c>
      <c r="E10" s="76" t="s">
        <v>39</v>
      </c>
      <c r="F10" s="7">
        <v>50</v>
      </c>
      <c r="G10" s="4"/>
      <c r="H10" s="4"/>
      <c r="I10" s="84"/>
      <c r="J10" s="27">
        <v>30</v>
      </c>
      <c r="K10" s="7"/>
      <c r="L10" s="10">
        <v>100</v>
      </c>
      <c r="M10" s="129">
        <v>10</v>
      </c>
      <c r="N10" s="30">
        <f>SUM(J10:M10)</f>
        <v>140</v>
      </c>
      <c r="O10" s="67" t="s">
        <v>64</v>
      </c>
    </row>
    <row r="11" spans="2:14" ht="13.5">
      <c r="B11" s="20" t="s">
        <v>67</v>
      </c>
      <c r="C11" s="4">
        <f t="shared" si="0"/>
        <v>190</v>
      </c>
      <c r="D11" s="4" t="s">
        <v>95</v>
      </c>
      <c r="E11" s="4" t="s">
        <v>3</v>
      </c>
      <c r="F11" s="4"/>
      <c r="G11" s="7"/>
      <c r="H11" s="7">
        <v>100</v>
      </c>
      <c r="I11" s="112">
        <v>30</v>
      </c>
      <c r="J11" s="15">
        <v>10</v>
      </c>
      <c r="K11" s="4">
        <v>10</v>
      </c>
      <c r="L11" s="7">
        <v>30</v>
      </c>
      <c r="M11" s="16">
        <v>10</v>
      </c>
      <c r="N11" s="30">
        <f aca="true" t="shared" si="1" ref="N11:N20">SUM(J11:M11)</f>
        <v>60</v>
      </c>
    </row>
    <row r="12" spans="2:14" ht="13.5">
      <c r="B12" s="20" t="s">
        <v>7</v>
      </c>
      <c r="C12" s="4">
        <f t="shared" si="0"/>
        <v>170</v>
      </c>
      <c r="D12" s="9" t="s">
        <v>92</v>
      </c>
      <c r="E12" s="114" t="s">
        <v>93</v>
      </c>
      <c r="F12" s="4"/>
      <c r="G12" s="7"/>
      <c r="H12" s="7"/>
      <c r="I12" s="112">
        <v>70</v>
      </c>
      <c r="J12" s="15"/>
      <c r="K12" s="7">
        <v>50</v>
      </c>
      <c r="L12" s="4"/>
      <c r="M12" s="17">
        <v>50</v>
      </c>
      <c r="N12" s="30">
        <f t="shared" si="1"/>
        <v>100</v>
      </c>
    </row>
    <row r="13" spans="2:14" ht="13.5">
      <c r="B13" s="20" t="s">
        <v>7</v>
      </c>
      <c r="C13" s="4">
        <f t="shared" si="0"/>
        <v>170</v>
      </c>
      <c r="D13" s="4" t="s">
        <v>45</v>
      </c>
      <c r="E13" s="4" t="s">
        <v>36</v>
      </c>
      <c r="F13" s="7">
        <v>70</v>
      </c>
      <c r="G13" s="123">
        <v>0</v>
      </c>
      <c r="H13" s="4"/>
      <c r="I13" s="84"/>
      <c r="J13" s="27"/>
      <c r="K13" s="7">
        <v>100</v>
      </c>
      <c r="L13" s="4"/>
      <c r="M13" s="17"/>
      <c r="N13" s="30">
        <f t="shared" si="1"/>
        <v>100</v>
      </c>
    </row>
    <row r="14" spans="2:14" ht="13.5">
      <c r="B14" s="20" t="s">
        <v>7</v>
      </c>
      <c r="C14" s="4">
        <f t="shared" si="0"/>
        <v>170</v>
      </c>
      <c r="D14" s="108" t="s">
        <v>49</v>
      </c>
      <c r="E14" s="4" t="s">
        <v>3</v>
      </c>
      <c r="F14" s="8">
        <v>100</v>
      </c>
      <c r="G14" s="6">
        <v>10</v>
      </c>
      <c r="H14" s="8">
        <v>50</v>
      </c>
      <c r="I14" s="80"/>
      <c r="J14" s="28"/>
      <c r="K14" s="108">
        <v>10</v>
      </c>
      <c r="L14" s="7"/>
      <c r="M14" s="18"/>
      <c r="N14" s="30">
        <f t="shared" si="1"/>
        <v>10</v>
      </c>
    </row>
    <row r="15" spans="2:14" ht="13.5">
      <c r="B15" s="20" t="s">
        <v>168</v>
      </c>
      <c r="C15" s="4">
        <f t="shared" si="0"/>
        <v>160</v>
      </c>
      <c r="D15" s="4" t="s">
        <v>122</v>
      </c>
      <c r="E15" s="77" t="s">
        <v>150</v>
      </c>
      <c r="F15" s="7"/>
      <c r="G15" s="4"/>
      <c r="H15" s="4"/>
      <c r="I15" s="84"/>
      <c r="J15" s="27">
        <v>50</v>
      </c>
      <c r="K15" s="7">
        <v>50</v>
      </c>
      <c r="L15" s="10">
        <v>50</v>
      </c>
      <c r="M15" s="16">
        <v>10</v>
      </c>
      <c r="N15" s="30">
        <f t="shared" si="1"/>
        <v>160</v>
      </c>
    </row>
    <row r="16" spans="2:14" ht="13.5">
      <c r="B16" s="20" t="s">
        <v>168</v>
      </c>
      <c r="C16" s="4">
        <f t="shared" si="0"/>
        <v>160</v>
      </c>
      <c r="D16" s="6" t="s">
        <v>22</v>
      </c>
      <c r="E16" s="76" t="s">
        <v>88</v>
      </c>
      <c r="F16" s="8">
        <v>30</v>
      </c>
      <c r="G16" s="6">
        <v>10</v>
      </c>
      <c r="H16" s="6"/>
      <c r="I16" s="113">
        <v>30</v>
      </c>
      <c r="J16" s="28"/>
      <c r="K16" s="8">
        <v>30</v>
      </c>
      <c r="L16" s="8">
        <v>50</v>
      </c>
      <c r="M16" s="16">
        <v>10</v>
      </c>
      <c r="N16" s="30">
        <f t="shared" si="1"/>
        <v>90</v>
      </c>
    </row>
    <row r="17" spans="2:14" ht="13.5">
      <c r="B17" s="20" t="s">
        <v>152</v>
      </c>
      <c r="C17" s="4">
        <f t="shared" si="0"/>
        <v>150</v>
      </c>
      <c r="D17" s="42" t="s">
        <v>136</v>
      </c>
      <c r="E17" s="4" t="s">
        <v>3</v>
      </c>
      <c r="F17" s="6">
        <v>10</v>
      </c>
      <c r="G17" s="6">
        <v>10</v>
      </c>
      <c r="H17" s="6">
        <v>10</v>
      </c>
      <c r="I17" s="80"/>
      <c r="J17" s="28">
        <v>10</v>
      </c>
      <c r="K17" s="6">
        <v>10</v>
      </c>
      <c r="L17" s="6"/>
      <c r="M17" s="29">
        <v>100</v>
      </c>
      <c r="N17" s="30">
        <f t="shared" si="1"/>
        <v>120</v>
      </c>
    </row>
    <row r="18" spans="2:14" ht="13.5">
      <c r="B18" s="20" t="s">
        <v>153</v>
      </c>
      <c r="C18" s="4">
        <f t="shared" si="0"/>
        <v>130</v>
      </c>
      <c r="D18" s="42" t="s">
        <v>47</v>
      </c>
      <c r="E18" s="42" t="s">
        <v>3</v>
      </c>
      <c r="F18" s="44"/>
      <c r="G18" s="43">
        <v>10</v>
      </c>
      <c r="H18" s="43"/>
      <c r="I18" s="84"/>
      <c r="J18" s="61"/>
      <c r="K18" s="126"/>
      <c r="L18" s="44">
        <v>70</v>
      </c>
      <c r="M18" s="89">
        <v>50</v>
      </c>
      <c r="N18" s="30">
        <f t="shared" si="1"/>
        <v>120</v>
      </c>
    </row>
    <row r="19" spans="2:14" ht="13.5">
      <c r="B19" s="20" t="s">
        <v>175</v>
      </c>
      <c r="C19" s="4">
        <f t="shared" si="0"/>
        <v>110</v>
      </c>
      <c r="D19" s="4" t="s">
        <v>41</v>
      </c>
      <c r="E19" s="76" t="s">
        <v>39</v>
      </c>
      <c r="F19" s="7">
        <v>50</v>
      </c>
      <c r="G19" s="4">
        <v>10</v>
      </c>
      <c r="H19" s="7">
        <v>50</v>
      </c>
      <c r="I19" s="84"/>
      <c r="J19" s="15"/>
      <c r="K19" s="63"/>
      <c r="L19" s="7"/>
      <c r="M19" s="17"/>
      <c r="N19" s="30">
        <f t="shared" si="1"/>
        <v>0</v>
      </c>
    </row>
    <row r="20" spans="2:14" ht="13.5">
      <c r="B20" s="20" t="s">
        <v>154</v>
      </c>
      <c r="C20" s="4">
        <f t="shared" si="0"/>
        <v>100</v>
      </c>
      <c r="D20" s="4" t="s">
        <v>94</v>
      </c>
      <c r="E20" s="76" t="s">
        <v>1</v>
      </c>
      <c r="F20" s="7"/>
      <c r="G20" s="4"/>
      <c r="H20" s="7"/>
      <c r="I20" s="112">
        <v>100</v>
      </c>
      <c r="J20" s="15"/>
      <c r="K20" s="63"/>
      <c r="L20" s="7"/>
      <c r="M20" s="17"/>
      <c r="N20" s="30">
        <f t="shared" si="1"/>
        <v>0</v>
      </c>
    </row>
    <row r="21" spans="2:14" ht="13.5">
      <c r="B21" s="20" t="s">
        <v>154</v>
      </c>
      <c r="C21" s="4">
        <f t="shared" si="0"/>
        <v>100</v>
      </c>
      <c r="D21" s="4" t="s">
        <v>63</v>
      </c>
      <c r="E21" s="76" t="s">
        <v>62</v>
      </c>
      <c r="F21" s="4"/>
      <c r="G21" s="7">
        <v>100</v>
      </c>
      <c r="H21" s="90" t="s">
        <v>79</v>
      </c>
      <c r="I21" s="84"/>
      <c r="J21" s="15"/>
      <c r="K21" s="21"/>
      <c r="L21" s="4"/>
      <c r="M21" s="16"/>
      <c r="N21" s="66" t="s">
        <v>70</v>
      </c>
    </row>
    <row r="22" spans="2:14" ht="13.5">
      <c r="B22" s="20" t="s">
        <v>65</v>
      </c>
      <c r="C22" s="9">
        <f t="shared" si="0"/>
        <v>90</v>
      </c>
      <c r="D22" s="9" t="s">
        <v>53</v>
      </c>
      <c r="E22" s="77" t="s">
        <v>150</v>
      </c>
      <c r="F22" s="9">
        <v>10</v>
      </c>
      <c r="G22" s="10">
        <v>50</v>
      </c>
      <c r="H22" s="9"/>
      <c r="I22" s="85">
        <v>10</v>
      </c>
      <c r="J22" s="117">
        <v>10</v>
      </c>
      <c r="K22" s="11"/>
      <c r="L22" s="9">
        <v>10</v>
      </c>
      <c r="M22" s="19"/>
      <c r="N22" s="30">
        <f aca="true" t="shared" si="2" ref="N22:N30">SUM(J22:M22)</f>
        <v>20</v>
      </c>
    </row>
    <row r="23" spans="2:14" ht="13.5">
      <c r="B23" s="20" t="s">
        <v>176</v>
      </c>
      <c r="C23" s="4">
        <f t="shared" si="0"/>
        <v>80</v>
      </c>
      <c r="D23" s="42" t="s">
        <v>20</v>
      </c>
      <c r="E23" s="42" t="s">
        <v>3</v>
      </c>
      <c r="F23" s="6">
        <v>10</v>
      </c>
      <c r="G23" s="6"/>
      <c r="H23" s="8">
        <v>30</v>
      </c>
      <c r="I23" s="80"/>
      <c r="J23" s="28"/>
      <c r="K23" s="6"/>
      <c r="L23" s="8">
        <v>30</v>
      </c>
      <c r="M23" s="87">
        <v>10</v>
      </c>
      <c r="N23" s="30">
        <f t="shared" si="2"/>
        <v>40</v>
      </c>
    </row>
    <row r="24" spans="2:14" ht="13.5">
      <c r="B24" s="20" t="s">
        <v>176</v>
      </c>
      <c r="C24" s="4">
        <f t="shared" si="0"/>
        <v>80</v>
      </c>
      <c r="D24" s="9" t="s">
        <v>89</v>
      </c>
      <c r="E24" s="4" t="s">
        <v>3</v>
      </c>
      <c r="F24" s="6"/>
      <c r="G24" s="6"/>
      <c r="H24" s="108">
        <v>10</v>
      </c>
      <c r="I24" s="80"/>
      <c r="J24" s="116">
        <v>50</v>
      </c>
      <c r="K24" s="6"/>
      <c r="L24" s="6">
        <v>10</v>
      </c>
      <c r="M24" s="18">
        <v>10</v>
      </c>
      <c r="N24" s="30">
        <f t="shared" si="2"/>
        <v>70</v>
      </c>
    </row>
    <row r="25" spans="2:14" ht="13.5">
      <c r="B25" s="20" t="s">
        <v>177</v>
      </c>
      <c r="C25" s="4">
        <f t="shared" si="0"/>
        <v>70</v>
      </c>
      <c r="D25" s="9" t="s">
        <v>46</v>
      </c>
      <c r="E25" s="9" t="s">
        <v>78</v>
      </c>
      <c r="F25" s="6">
        <v>10</v>
      </c>
      <c r="G25" s="6"/>
      <c r="H25" s="43" t="s">
        <v>87</v>
      </c>
      <c r="I25" s="80">
        <v>10</v>
      </c>
      <c r="J25" s="28"/>
      <c r="K25" s="6">
        <v>10</v>
      </c>
      <c r="L25" s="6">
        <v>10</v>
      </c>
      <c r="M25" s="29">
        <v>30</v>
      </c>
      <c r="N25" s="30">
        <f t="shared" si="2"/>
        <v>50</v>
      </c>
    </row>
    <row r="26" spans="2:14" ht="13.5">
      <c r="B26" s="20" t="s">
        <v>177</v>
      </c>
      <c r="C26" s="4">
        <f t="shared" si="0"/>
        <v>70</v>
      </c>
      <c r="D26" s="42" t="s">
        <v>59</v>
      </c>
      <c r="E26" s="4" t="s">
        <v>3</v>
      </c>
      <c r="F26" s="6">
        <v>10</v>
      </c>
      <c r="G26" s="6">
        <v>10</v>
      </c>
      <c r="H26" s="6">
        <v>10</v>
      </c>
      <c r="I26" s="80"/>
      <c r="J26" s="28"/>
      <c r="K26" s="78"/>
      <c r="L26" s="8">
        <v>30</v>
      </c>
      <c r="M26" s="87">
        <v>10</v>
      </c>
      <c r="N26" s="30">
        <f t="shared" si="2"/>
        <v>40</v>
      </c>
    </row>
    <row r="27" spans="2:14" ht="13.5">
      <c r="B27" s="20" t="s">
        <v>155</v>
      </c>
      <c r="C27" s="9">
        <f t="shared" si="0"/>
        <v>60</v>
      </c>
      <c r="D27" s="9" t="s">
        <v>48</v>
      </c>
      <c r="E27" s="77" t="s">
        <v>40</v>
      </c>
      <c r="F27" s="11">
        <v>10</v>
      </c>
      <c r="G27" s="9">
        <v>10</v>
      </c>
      <c r="H27" s="9">
        <v>10</v>
      </c>
      <c r="I27" s="85">
        <v>10</v>
      </c>
      <c r="J27" s="28"/>
      <c r="K27" s="11">
        <v>10</v>
      </c>
      <c r="L27" s="9">
        <v>10</v>
      </c>
      <c r="M27" s="19"/>
      <c r="N27" s="30">
        <f t="shared" si="2"/>
        <v>20</v>
      </c>
    </row>
    <row r="28" spans="2:14" ht="13.5">
      <c r="B28" s="20" t="s">
        <v>156</v>
      </c>
      <c r="C28" s="4">
        <f t="shared" si="0"/>
        <v>30</v>
      </c>
      <c r="D28" s="9" t="s">
        <v>174</v>
      </c>
      <c r="E28" s="76" t="s">
        <v>1</v>
      </c>
      <c r="F28" s="6"/>
      <c r="G28" s="6"/>
      <c r="H28" s="43"/>
      <c r="I28" s="80"/>
      <c r="J28" s="28"/>
      <c r="K28" s="6"/>
      <c r="L28" s="6"/>
      <c r="M28" s="29">
        <v>30</v>
      </c>
      <c r="N28" s="30">
        <f t="shared" si="2"/>
        <v>30</v>
      </c>
    </row>
    <row r="29" spans="2:14" ht="13.5">
      <c r="B29" s="20" t="s">
        <v>156</v>
      </c>
      <c r="C29" s="4">
        <f t="shared" si="0"/>
        <v>30</v>
      </c>
      <c r="D29" s="9" t="s">
        <v>151</v>
      </c>
      <c r="E29" s="42" t="s">
        <v>3</v>
      </c>
      <c r="F29" s="6"/>
      <c r="G29" s="6"/>
      <c r="H29" s="108"/>
      <c r="I29" s="80"/>
      <c r="J29" s="28"/>
      <c r="K29" s="6">
        <v>10</v>
      </c>
      <c r="L29" s="6">
        <v>10</v>
      </c>
      <c r="M29" s="18">
        <v>10</v>
      </c>
      <c r="N29" s="30">
        <f t="shared" si="2"/>
        <v>30</v>
      </c>
    </row>
    <row r="30" spans="2:15" ht="13.5">
      <c r="B30" s="20" t="s">
        <v>156</v>
      </c>
      <c r="C30" s="4">
        <f t="shared" si="0"/>
        <v>30</v>
      </c>
      <c r="D30" s="42" t="s">
        <v>123</v>
      </c>
      <c r="E30" s="76" t="s">
        <v>2</v>
      </c>
      <c r="F30" s="6"/>
      <c r="G30" s="6"/>
      <c r="H30" s="8"/>
      <c r="I30" s="80"/>
      <c r="J30" s="116">
        <v>30</v>
      </c>
      <c r="K30" s="6"/>
      <c r="L30" s="6"/>
      <c r="M30" s="87"/>
      <c r="N30" s="30">
        <f t="shared" si="2"/>
        <v>30</v>
      </c>
      <c r="O30" s="67" t="s">
        <v>64</v>
      </c>
    </row>
    <row r="31" spans="2:14" ht="13.5">
      <c r="B31" s="20" t="s">
        <v>156</v>
      </c>
      <c r="C31" s="4">
        <f t="shared" si="0"/>
        <v>30</v>
      </c>
      <c r="D31" s="9" t="s">
        <v>135</v>
      </c>
      <c r="E31" s="9" t="s">
        <v>78</v>
      </c>
      <c r="F31" s="6"/>
      <c r="G31" s="6"/>
      <c r="H31" s="8">
        <v>30</v>
      </c>
      <c r="I31" s="80"/>
      <c r="J31" s="28"/>
      <c r="K31" s="6"/>
      <c r="L31" s="6"/>
      <c r="M31" s="18"/>
      <c r="N31" s="30">
        <f>SUM(J31:M31)</f>
        <v>0</v>
      </c>
    </row>
    <row r="32" spans="2:14" ht="13.5">
      <c r="B32" s="20" t="s">
        <v>156</v>
      </c>
      <c r="C32" s="4">
        <f t="shared" si="0"/>
        <v>30</v>
      </c>
      <c r="D32" s="4" t="s">
        <v>61</v>
      </c>
      <c r="E32" s="76" t="s">
        <v>62</v>
      </c>
      <c r="F32" s="68"/>
      <c r="G32" s="7">
        <v>30</v>
      </c>
      <c r="H32" s="4"/>
      <c r="I32" s="84"/>
      <c r="J32" s="15"/>
      <c r="K32" s="4"/>
      <c r="L32" s="4"/>
      <c r="M32" s="16"/>
      <c r="N32" s="66" t="s">
        <v>70</v>
      </c>
    </row>
    <row r="33" spans="2:14" ht="13.5">
      <c r="B33" s="20" t="s">
        <v>156</v>
      </c>
      <c r="C33" s="4">
        <f t="shared" si="0"/>
        <v>30</v>
      </c>
      <c r="D33" s="4" t="s">
        <v>80</v>
      </c>
      <c r="E33" s="76" t="s">
        <v>62</v>
      </c>
      <c r="F33" s="68"/>
      <c r="G33" s="7">
        <v>30</v>
      </c>
      <c r="H33" s="4"/>
      <c r="I33" s="84"/>
      <c r="J33" s="15"/>
      <c r="K33" s="4"/>
      <c r="L33" s="4"/>
      <c r="M33" s="16"/>
      <c r="N33" s="66" t="s">
        <v>70</v>
      </c>
    </row>
    <row r="34" spans="2:14" ht="13.5">
      <c r="B34" s="20" t="s">
        <v>178</v>
      </c>
      <c r="C34" s="4">
        <f t="shared" si="0"/>
        <v>20</v>
      </c>
      <c r="D34" s="9" t="s">
        <v>159</v>
      </c>
      <c r="E34" s="42" t="s">
        <v>3</v>
      </c>
      <c r="F34" s="6"/>
      <c r="G34" s="6"/>
      <c r="H34" s="108"/>
      <c r="I34" s="80"/>
      <c r="J34" s="28"/>
      <c r="K34" s="6"/>
      <c r="L34" s="6">
        <v>10</v>
      </c>
      <c r="M34" s="18">
        <v>10</v>
      </c>
      <c r="N34" s="30">
        <f aca="true" t="shared" si="3" ref="N34:N39">SUM(J34:M34)</f>
        <v>20</v>
      </c>
    </row>
    <row r="35" spans="2:14" ht="13.5">
      <c r="B35" s="20" t="s">
        <v>178</v>
      </c>
      <c r="C35" s="4">
        <f t="shared" si="0"/>
        <v>20</v>
      </c>
      <c r="D35" s="9" t="s">
        <v>127</v>
      </c>
      <c r="E35" s="42" t="s">
        <v>128</v>
      </c>
      <c r="F35" s="6"/>
      <c r="G35" s="6"/>
      <c r="H35" s="108"/>
      <c r="I35" s="80"/>
      <c r="J35" s="28">
        <v>10</v>
      </c>
      <c r="K35" s="6">
        <v>10</v>
      </c>
      <c r="L35" s="6"/>
      <c r="M35" s="18"/>
      <c r="N35" s="30">
        <f t="shared" si="3"/>
        <v>20</v>
      </c>
    </row>
    <row r="36" spans="2:14" ht="13.5">
      <c r="B36" s="20" t="s">
        <v>178</v>
      </c>
      <c r="C36" s="4">
        <f t="shared" si="0"/>
        <v>20</v>
      </c>
      <c r="D36" s="9" t="s">
        <v>137</v>
      </c>
      <c r="E36" s="42" t="s">
        <v>3</v>
      </c>
      <c r="F36" s="6"/>
      <c r="G36" s="6"/>
      <c r="H36" s="108">
        <v>10</v>
      </c>
      <c r="I36" s="80"/>
      <c r="J36" s="28">
        <v>10</v>
      </c>
      <c r="K36" s="6"/>
      <c r="L36" s="6"/>
      <c r="M36" s="18"/>
      <c r="N36" s="30">
        <f t="shared" si="3"/>
        <v>10</v>
      </c>
    </row>
    <row r="37" spans="2:14" ht="13.5">
      <c r="B37" s="131" t="s">
        <v>179</v>
      </c>
      <c r="C37" s="4">
        <f t="shared" si="0"/>
        <v>10</v>
      </c>
      <c r="D37" s="9" t="s">
        <v>157</v>
      </c>
      <c r="E37" s="76" t="s">
        <v>2</v>
      </c>
      <c r="F37" s="6"/>
      <c r="G37" s="6"/>
      <c r="H37" s="108"/>
      <c r="I37" s="80"/>
      <c r="J37" s="28"/>
      <c r="K37" s="6"/>
      <c r="L37" s="6">
        <v>10</v>
      </c>
      <c r="M37" s="18"/>
      <c r="N37" s="30">
        <f t="shared" si="3"/>
        <v>10</v>
      </c>
    </row>
    <row r="38" spans="2:14" ht="13.5">
      <c r="B38" s="131" t="s">
        <v>179</v>
      </c>
      <c r="C38" s="4">
        <f t="shared" si="0"/>
        <v>10</v>
      </c>
      <c r="D38" s="9" t="s">
        <v>158</v>
      </c>
      <c r="E38" s="42" t="s">
        <v>3</v>
      </c>
      <c r="F38" s="6"/>
      <c r="G38" s="6"/>
      <c r="H38" s="108"/>
      <c r="I38" s="80"/>
      <c r="J38" s="28"/>
      <c r="K38" s="6"/>
      <c r="L38" s="6">
        <v>10</v>
      </c>
      <c r="M38" s="18"/>
      <c r="N38" s="30">
        <f t="shared" si="3"/>
        <v>10</v>
      </c>
    </row>
    <row r="39" spans="2:14" ht="13.5">
      <c r="B39" s="131" t="s">
        <v>179</v>
      </c>
      <c r="C39" s="4">
        <f t="shared" si="0"/>
        <v>10</v>
      </c>
      <c r="D39" s="9" t="s">
        <v>160</v>
      </c>
      <c r="E39" s="42" t="s">
        <v>3</v>
      </c>
      <c r="F39" s="6"/>
      <c r="G39" s="6"/>
      <c r="H39" s="108"/>
      <c r="I39" s="80"/>
      <c r="J39" s="28"/>
      <c r="K39" s="6"/>
      <c r="L39" s="6">
        <v>10</v>
      </c>
      <c r="M39" s="18"/>
      <c r="N39" s="30">
        <f t="shared" si="3"/>
        <v>10</v>
      </c>
    </row>
    <row r="40" spans="2:14" ht="13.5">
      <c r="B40" s="131" t="s">
        <v>179</v>
      </c>
      <c r="C40" s="4">
        <f t="shared" si="0"/>
        <v>10</v>
      </c>
      <c r="D40" s="9" t="s">
        <v>124</v>
      </c>
      <c r="E40" s="77" t="s">
        <v>150</v>
      </c>
      <c r="F40" s="6"/>
      <c r="G40" s="6"/>
      <c r="H40" s="108"/>
      <c r="I40" s="80"/>
      <c r="J40" s="28">
        <v>10</v>
      </c>
      <c r="K40" s="6"/>
      <c r="L40" s="6"/>
      <c r="M40" s="18"/>
      <c r="N40" s="66" t="s">
        <v>70</v>
      </c>
    </row>
    <row r="41" spans="2:14" ht="13.5">
      <c r="B41" s="131" t="s">
        <v>179</v>
      </c>
      <c r="C41" s="4">
        <f t="shared" si="0"/>
        <v>10</v>
      </c>
      <c r="D41" s="9" t="s">
        <v>125</v>
      </c>
      <c r="E41" s="42" t="s">
        <v>88</v>
      </c>
      <c r="F41" s="6"/>
      <c r="G41" s="6"/>
      <c r="H41" s="108"/>
      <c r="I41" s="80"/>
      <c r="J41" s="28">
        <v>10</v>
      </c>
      <c r="K41" s="6"/>
      <c r="L41" s="6"/>
      <c r="M41" s="18"/>
      <c r="N41" s="66" t="s">
        <v>70</v>
      </c>
    </row>
    <row r="42" spans="2:14" ht="13.5">
      <c r="B42" s="131" t="s">
        <v>179</v>
      </c>
      <c r="C42" s="4">
        <f t="shared" si="0"/>
        <v>10</v>
      </c>
      <c r="D42" s="9" t="s">
        <v>126</v>
      </c>
      <c r="E42" s="42" t="s">
        <v>88</v>
      </c>
      <c r="F42" s="6"/>
      <c r="G42" s="6"/>
      <c r="H42" s="108"/>
      <c r="I42" s="80"/>
      <c r="J42" s="28">
        <v>10</v>
      </c>
      <c r="K42" s="6"/>
      <c r="L42" s="6"/>
      <c r="M42" s="18"/>
      <c r="N42" s="67" t="s">
        <v>64</v>
      </c>
    </row>
    <row r="43" spans="2:14" ht="13.5">
      <c r="B43" s="131" t="s">
        <v>179</v>
      </c>
      <c r="C43" s="95">
        <f t="shared" si="0"/>
        <v>10</v>
      </c>
      <c r="D43" s="100" t="s">
        <v>138</v>
      </c>
      <c r="E43" s="102" t="s">
        <v>3</v>
      </c>
      <c r="F43" s="96"/>
      <c r="G43" s="96"/>
      <c r="H43" s="125">
        <v>10</v>
      </c>
      <c r="I43" s="97"/>
      <c r="J43" s="98"/>
      <c r="K43" s="96"/>
      <c r="L43" s="96"/>
      <c r="M43" s="101"/>
      <c r="N43" s="30">
        <f>SUM(J43:M43)</f>
        <v>0</v>
      </c>
    </row>
    <row r="44" spans="2:14" ht="13.5">
      <c r="B44" s="131" t="s">
        <v>179</v>
      </c>
      <c r="C44" s="95">
        <f t="shared" si="0"/>
        <v>10</v>
      </c>
      <c r="D44" s="100" t="s">
        <v>139</v>
      </c>
      <c r="E44" s="100" t="s">
        <v>88</v>
      </c>
      <c r="F44" s="96"/>
      <c r="G44" s="96"/>
      <c r="H44" s="96">
        <v>10</v>
      </c>
      <c r="I44" s="97"/>
      <c r="J44" s="98"/>
      <c r="K44" s="96"/>
      <c r="L44" s="96"/>
      <c r="M44" s="101"/>
      <c r="N44" s="30">
        <f>SUM(J44:M44)</f>
        <v>0</v>
      </c>
    </row>
    <row r="45" spans="2:14" ht="13.5">
      <c r="B45" s="131" t="s">
        <v>179</v>
      </c>
      <c r="C45" s="95">
        <f t="shared" si="0"/>
        <v>10</v>
      </c>
      <c r="D45" s="95" t="s">
        <v>60</v>
      </c>
      <c r="E45" s="76" t="s">
        <v>62</v>
      </c>
      <c r="F45" s="95"/>
      <c r="G45" s="95">
        <v>10</v>
      </c>
      <c r="H45" s="95"/>
      <c r="I45" s="109"/>
      <c r="J45" s="99"/>
      <c r="K45" s="95"/>
      <c r="L45" s="95"/>
      <c r="M45" s="110"/>
      <c r="N45" s="66" t="s">
        <v>70</v>
      </c>
    </row>
    <row r="46" spans="2:14" ht="13.5">
      <c r="B46" s="131" t="s">
        <v>179</v>
      </c>
      <c r="C46" s="95">
        <f t="shared" si="0"/>
        <v>10</v>
      </c>
      <c r="D46" s="95" t="s">
        <v>140</v>
      </c>
      <c r="E46" s="76" t="s">
        <v>62</v>
      </c>
      <c r="F46" s="104"/>
      <c r="G46" s="106">
        <v>10</v>
      </c>
      <c r="H46" s="95"/>
      <c r="I46" s="109"/>
      <c r="J46" s="99"/>
      <c r="K46" s="95"/>
      <c r="L46" s="95"/>
      <c r="M46" s="110"/>
      <c r="N46" s="66" t="s">
        <v>70</v>
      </c>
    </row>
    <row r="47" spans="2:14" ht="13.5">
      <c r="B47" s="131" t="s">
        <v>179</v>
      </c>
      <c r="C47" s="95">
        <f t="shared" si="0"/>
        <v>10</v>
      </c>
      <c r="D47" s="95" t="s">
        <v>43</v>
      </c>
      <c r="E47" s="95" t="s">
        <v>37</v>
      </c>
      <c r="F47" s="95"/>
      <c r="G47" s="95">
        <v>10</v>
      </c>
      <c r="H47" s="95"/>
      <c r="I47" s="109"/>
      <c r="J47" s="99"/>
      <c r="K47" s="95"/>
      <c r="L47" s="95"/>
      <c r="M47" s="110"/>
      <c r="N47" s="30">
        <f>SUM(J47:M47)</f>
        <v>0</v>
      </c>
    </row>
    <row r="48" spans="2:14" ht="14.25" thickBot="1">
      <c r="B48" s="88" t="s">
        <v>180</v>
      </c>
      <c r="C48" s="22">
        <f t="shared" si="0"/>
        <v>10</v>
      </c>
      <c r="D48" s="40" t="s">
        <v>68</v>
      </c>
      <c r="E48" s="22" t="s">
        <v>2</v>
      </c>
      <c r="F48" s="74">
        <v>10</v>
      </c>
      <c r="G48" s="74"/>
      <c r="H48" s="74"/>
      <c r="I48" s="86"/>
      <c r="J48" s="32"/>
      <c r="K48" s="74"/>
      <c r="L48" s="74"/>
      <c r="M48" s="75"/>
      <c r="N48" s="31">
        <f>SUM(J48:M48)</f>
        <v>0</v>
      </c>
    </row>
    <row r="49" spans="3:13" ht="13.5">
      <c r="C49" s="3">
        <f>COUNT(C9:C48)</f>
        <v>40</v>
      </c>
      <c r="F49" s="3">
        <f>COUNT(F8:F48)</f>
        <v>14</v>
      </c>
      <c r="G49" s="3">
        <f aca="true" t="shared" si="4" ref="G49:M49">COUNT(G8:G48)</f>
        <v>17</v>
      </c>
      <c r="H49" s="3">
        <f t="shared" si="4"/>
        <v>13</v>
      </c>
      <c r="I49" s="3">
        <f t="shared" si="4"/>
        <v>9</v>
      </c>
      <c r="J49" s="3">
        <f t="shared" si="4"/>
        <v>14</v>
      </c>
      <c r="K49" s="3">
        <f t="shared" si="4"/>
        <v>13</v>
      </c>
      <c r="L49" s="3">
        <f t="shared" si="4"/>
        <v>17</v>
      </c>
      <c r="M49" s="3">
        <f t="shared" si="4"/>
        <v>15</v>
      </c>
    </row>
  </sheetData>
  <sheetProtection/>
  <mergeCells count="7">
    <mergeCell ref="F3:I3"/>
    <mergeCell ref="J3:N3"/>
    <mergeCell ref="F4:N4"/>
    <mergeCell ref="B5:B7"/>
    <mergeCell ref="C5:C7"/>
    <mergeCell ref="D5:D7"/>
    <mergeCell ref="E5:E7"/>
  </mergeCells>
  <printOptions/>
  <pageMargins left="0.21" right="0.18" top="0.29" bottom="0.17" header="0.24" footer="0.2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8"/>
  <sheetViews>
    <sheetView zoomScaleSheetLayoutView="100" zoomScalePageLayoutView="0" workbookViewId="0" topLeftCell="A2">
      <pane xSplit="5" ySplit="5" topLeftCell="F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N19" sqref="N19"/>
    </sheetView>
  </sheetViews>
  <sheetFormatPr defaultColWidth="6.50390625" defaultRowHeight="13.5"/>
  <cols>
    <col min="1" max="1" width="1.75390625" style="35" customWidth="1"/>
    <col min="2" max="2" width="5.625" style="35" customWidth="1"/>
    <col min="3" max="3" width="5.00390625" style="35" bestFit="1" customWidth="1"/>
    <col min="4" max="4" width="10.625" style="35" customWidth="1"/>
    <col min="5" max="12" width="6.50390625" style="35" customWidth="1"/>
    <col min="13" max="13" width="1.625" style="35" customWidth="1"/>
    <col min="14" max="16384" width="6.50390625" style="35" customWidth="1"/>
  </cols>
  <sheetData>
    <row r="2" spans="2:9" ht="17.25">
      <c r="B2" s="33" t="s">
        <v>77</v>
      </c>
      <c r="C2" s="34"/>
      <c r="D2" s="34"/>
      <c r="E2" s="34"/>
      <c r="F2" s="34"/>
      <c r="G2" s="34"/>
      <c r="H2" s="34"/>
      <c r="I2" s="34"/>
    </row>
    <row r="3" ht="14.25" thickBot="1"/>
    <row r="4" spans="2:12" ht="13.5">
      <c r="B4" s="160" t="s">
        <v>15</v>
      </c>
      <c r="C4" s="163" t="s">
        <v>16</v>
      </c>
      <c r="D4" s="163" t="s">
        <v>17</v>
      </c>
      <c r="E4" s="163" t="s">
        <v>18</v>
      </c>
      <c r="F4" s="36" t="s">
        <v>6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7" t="s">
        <v>13</v>
      </c>
    </row>
    <row r="5" spans="2:12" ht="13.5">
      <c r="B5" s="161"/>
      <c r="C5" s="164"/>
      <c r="D5" s="164"/>
      <c r="E5" s="164"/>
      <c r="F5" s="38">
        <v>40209</v>
      </c>
      <c r="G5" s="38">
        <v>40244</v>
      </c>
      <c r="H5" s="38">
        <v>40279</v>
      </c>
      <c r="I5" s="54">
        <v>40314</v>
      </c>
      <c r="J5" s="38">
        <v>40363</v>
      </c>
      <c r="K5" s="38">
        <v>40398</v>
      </c>
      <c r="L5" s="39">
        <v>40510</v>
      </c>
    </row>
    <row r="6" spans="2:12" ht="14.25" thickBot="1">
      <c r="B6" s="162"/>
      <c r="C6" s="165"/>
      <c r="D6" s="165"/>
      <c r="E6" s="165"/>
      <c r="F6" s="40" t="s">
        <v>55</v>
      </c>
      <c r="G6" s="40" t="s">
        <v>1</v>
      </c>
      <c r="H6" s="40" t="s">
        <v>0</v>
      </c>
      <c r="I6" s="56" t="s">
        <v>2</v>
      </c>
      <c r="J6" s="40" t="s">
        <v>113</v>
      </c>
      <c r="K6" s="40" t="s">
        <v>55</v>
      </c>
      <c r="L6" s="91" t="s">
        <v>114</v>
      </c>
    </row>
    <row r="7" spans="2:12" ht="13.5">
      <c r="B7" s="41" t="s">
        <v>4</v>
      </c>
      <c r="C7" s="42">
        <f aca="true" t="shared" si="0" ref="C7:C27">SUM(F7:L7)</f>
        <v>310</v>
      </c>
      <c r="D7" s="42" t="s">
        <v>54</v>
      </c>
      <c r="E7" s="42" t="s">
        <v>3</v>
      </c>
      <c r="F7" s="44">
        <v>70</v>
      </c>
      <c r="G7" s="44">
        <v>50</v>
      </c>
      <c r="H7" s="44">
        <v>50</v>
      </c>
      <c r="I7" s="43">
        <v>10</v>
      </c>
      <c r="J7" s="44">
        <v>30</v>
      </c>
      <c r="K7" s="44">
        <v>100</v>
      </c>
      <c r="L7" s="127" t="s">
        <v>90</v>
      </c>
    </row>
    <row r="8" spans="2:12" ht="13.5" customHeight="1">
      <c r="B8" s="41" t="s">
        <v>5</v>
      </c>
      <c r="C8" s="42">
        <f t="shared" si="0"/>
        <v>230</v>
      </c>
      <c r="D8" s="42" t="s">
        <v>101</v>
      </c>
      <c r="E8" s="42" t="s">
        <v>0</v>
      </c>
      <c r="F8" s="44"/>
      <c r="G8" s="44"/>
      <c r="H8" s="44">
        <v>50</v>
      </c>
      <c r="I8" s="43">
        <v>10</v>
      </c>
      <c r="J8" s="44">
        <v>70</v>
      </c>
      <c r="K8" s="43"/>
      <c r="L8" s="89">
        <v>100</v>
      </c>
    </row>
    <row r="9" spans="2:12" ht="13.5">
      <c r="B9" s="41" t="s">
        <v>5</v>
      </c>
      <c r="C9" s="42">
        <f t="shared" si="0"/>
        <v>230</v>
      </c>
      <c r="D9" s="42" t="s">
        <v>72</v>
      </c>
      <c r="E9" s="42" t="s">
        <v>81</v>
      </c>
      <c r="F9" s="44">
        <v>30</v>
      </c>
      <c r="G9" s="43"/>
      <c r="H9" s="43"/>
      <c r="I9" s="44">
        <v>50</v>
      </c>
      <c r="J9" s="44">
        <v>50</v>
      </c>
      <c r="K9" s="44">
        <v>50</v>
      </c>
      <c r="L9" s="89">
        <v>50</v>
      </c>
    </row>
    <row r="10" spans="2:12" ht="13.5">
      <c r="B10" s="41" t="s">
        <v>5</v>
      </c>
      <c r="C10" s="42">
        <f t="shared" si="0"/>
        <v>230</v>
      </c>
      <c r="D10" s="42" t="s">
        <v>104</v>
      </c>
      <c r="E10" s="42" t="s">
        <v>0</v>
      </c>
      <c r="F10" s="43"/>
      <c r="G10" s="44">
        <v>30</v>
      </c>
      <c r="H10" s="44">
        <v>100</v>
      </c>
      <c r="I10" s="43"/>
      <c r="J10" s="44">
        <v>100</v>
      </c>
      <c r="K10" s="44"/>
      <c r="L10" s="45"/>
    </row>
    <row r="11" spans="2:12" ht="13.5" customHeight="1">
      <c r="B11" s="41" t="s">
        <v>7</v>
      </c>
      <c r="C11" s="42">
        <f t="shared" si="0"/>
        <v>220</v>
      </c>
      <c r="D11" s="42" t="s">
        <v>105</v>
      </c>
      <c r="E11" s="42" t="s">
        <v>0</v>
      </c>
      <c r="F11" s="44">
        <v>50</v>
      </c>
      <c r="G11" s="44">
        <v>100</v>
      </c>
      <c r="H11" s="44">
        <v>70</v>
      </c>
      <c r="I11" s="103" t="s">
        <v>90</v>
      </c>
      <c r="J11" s="43"/>
      <c r="K11" s="43"/>
      <c r="L11" s="45"/>
    </row>
    <row r="12" spans="2:12" ht="13.5" customHeight="1">
      <c r="B12" s="41" t="s">
        <v>51</v>
      </c>
      <c r="C12" s="42">
        <f t="shared" si="0"/>
        <v>150</v>
      </c>
      <c r="D12" s="42" t="s">
        <v>108</v>
      </c>
      <c r="E12" s="42" t="s">
        <v>88</v>
      </c>
      <c r="F12" s="44"/>
      <c r="G12" s="44"/>
      <c r="H12" s="43"/>
      <c r="I12" s="44">
        <v>100</v>
      </c>
      <c r="J12" s="44">
        <v>50</v>
      </c>
      <c r="K12" s="44"/>
      <c r="L12" s="45"/>
    </row>
    <row r="13" spans="2:12" ht="13.5" customHeight="1">
      <c r="B13" s="41" t="s">
        <v>71</v>
      </c>
      <c r="C13" s="42">
        <f t="shared" si="0"/>
        <v>120</v>
      </c>
      <c r="D13" s="42" t="s">
        <v>99</v>
      </c>
      <c r="E13" s="42" t="s">
        <v>0</v>
      </c>
      <c r="F13" s="43"/>
      <c r="G13" s="44">
        <v>50</v>
      </c>
      <c r="H13" s="44">
        <v>30</v>
      </c>
      <c r="I13" s="43">
        <v>10</v>
      </c>
      <c r="J13" s="43"/>
      <c r="K13" s="43"/>
      <c r="L13" s="89">
        <v>30</v>
      </c>
    </row>
    <row r="14" spans="2:12" ht="13.5" customHeight="1">
      <c r="B14" s="41" t="s">
        <v>168</v>
      </c>
      <c r="C14" s="42">
        <f t="shared" si="0"/>
        <v>100</v>
      </c>
      <c r="D14" s="42" t="s">
        <v>102</v>
      </c>
      <c r="E14" s="42" t="s">
        <v>91</v>
      </c>
      <c r="F14" s="44">
        <v>50</v>
      </c>
      <c r="G14" s="43"/>
      <c r="H14" s="43"/>
      <c r="I14" s="43">
        <v>10</v>
      </c>
      <c r="J14" s="43">
        <v>10</v>
      </c>
      <c r="K14" s="44">
        <v>30</v>
      </c>
      <c r="L14" s="45"/>
    </row>
    <row r="15" spans="2:12" ht="13.5" customHeight="1">
      <c r="B15" s="41" t="s">
        <v>168</v>
      </c>
      <c r="C15" s="42">
        <f t="shared" si="0"/>
        <v>100</v>
      </c>
      <c r="D15" s="42" t="s">
        <v>98</v>
      </c>
      <c r="E15" s="42" t="s">
        <v>3</v>
      </c>
      <c r="F15" s="44">
        <v>100</v>
      </c>
      <c r="G15" s="44"/>
      <c r="H15" s="103" t="s">
        <v>90</v>
      </c>
      <c r="I15" s="43"/>
      <c r="J15" s="43"/>
      <c r="K15" s="43"/>
      <c r="L15" s="45"/>
    </row>
    <row r="16" spans="2:12" ht="13.5" customHeight="1">
      <c r="B16" s="41" t="s">
        <v>52</v>
      </c>
      <c r="C16" s="42">
        <f t="shared" si="0"/>
        <v>90</v>
      </c>
      <c r="D16" s="42" t="s">
        <v>100</v>
      </c>
      <c r="E16" s="42" t="s">
        <v>0</v>
      </c>
      <c r="F16" s="44">
        <v>30</v>
      </c>
      <c r="G16" s="44">
        <v>30</v>
      </c>
      <c r="H16" s="43"/>
      <c r="I16" s="43"/>
      <c r="J16" s="44">
        <v>30</v>
      </c>
      <c r="K16" s="44"/>
      <c r="L16" s="45"/>
    </row>
    <row r="17" spans="2:12" ht="13.5" customHeight="1">
      <c r="B17" s="41" t="s">
        <v>147</v>
      </c>
      <c r="C17" s="42">
        <f t="shared" si="0"/>
        <v>80</v>
      </c>
      <c r="D17" s="42" t="s">
        <v>141</v>
      </c>
      <c r="E17" s="42" t="s">
        <v>1</v>
      </c>
      <c r="F17" s="43"/>
      <c r="G17" s="44"/>
      <c r="H17" s="44"/>
      <c r="I17" s="43"/>
      <c r="J17" s="43"/>
      <c r="K17" s="44">
        <v>70</v>
      </c>
      <c r="L17" s="45">
        <v>10</v>
      </c>
    </row>
    <row r="18" spans="2:12" ht="13.5" customHeight="1">
      <c r="B18" s="41" t="s">
        <v>147</v>
      </c>
      <c r="C18" s="42">
        <f t="shared" si="0"/>
        <v>80</v>
      </c>
      <c r="D18" s="42" t="s">
        <v>21</v>
      </c>
      <c r="E18" s="42" t="s">
        <v>19</v>
      </c>
      <c r="F18" s="43"/>
      <c r="G18" s="44">
        <v>70</v>
      </c>
      <c r="H18" s="43"/>
      <c r="I18" s="43"/>
      <c r="J18" s="43"/>
      <c r="K18" s="43"/>
      <c r="L18" s="45">
        <v>10</v>
      </c>
    </row>
    <row r="19" spans="2:14" ht="13.5" customHeight="1">
      <c r="B19" s="41" t="s">
        <v>169</v>
      </c>
      <c r="C19" s="42">
        <f t="shared" si="0"/>
        <v>70</v>
      </c>
      <c r="D19" s="42" t="s">
        <v>166</v>
      </c>
      <c r="E19" s="42" t="s">
        <v>3</v>
      </c>
      <c r="F19" s="43"/>
      <c r="G19" s="44"/>
      <c r="H19" s="44"/>
      <c r="I19" s="43"/>
      <c r="J19" s="43"/>
      <c r="K19" s="44"/>
      <c r="L19" s="89">
        <v>70</v>
      </c>
      <c r="N19" s="103" t="s">
        <v>90</v>
      </c>
    </row>
    <row r="20" spans="2:12" ht="13.5" customHeight="1">
      <c r="B20" s="41" t="s">
        <v>169</v>
      </c>
      <c r="C20" s="42">
        <f t="shared" si="0"/>
        <v>70</v>
      </c>
      <c r="D20" s="42" t="s">
        <v>106</v>
      </c>
      <c r="E20" s="42" t="s">
        <v>0</v>
      </c>
      <c r="F20" s="44"/>
      <c r="G20" s="44"/>
      <c r="H20" s="43"/>
      <c r="I20" s="44">
        <v>70</v>
      </c>
      <c r="J20" s="122">
        <v>0</v>
      </c>
      <c r="K20" s="44"/>
      <c r="L20" s="45"/>
    </row>
    <row r="21" spans="2:12" ht="13.5" customHeight="1">
      <c r="B21" s="41" t="s">
        <v>65</v>
      </c>
      <c r="C21" s="42">
        <f t="shared" si="0"/>
        <v>50</v>
      </c>
      <c r="D21" s="42" t="s">
        <v>167</v>
      </c>
      <c r="E21" s="42" t="s">
        <v>88</v>
      </c>
      <c r="F21" s="43"/>
      <c r="G21" s="44"/>
      <c r="H21" s="43"/>
      <c r="I21" s="43"/>
      <c r="J21" s="43"/>
      <c r="K21" s="43"/>
      <c r="L21" s="89">
        <v>50</v>
      </c>
    </row>
    <row r="22" spans="2:12" ht="13.5" customHeight="1">
      <c r="B22" s="41" t="s">
        <v>65</v>
      </c>
      <c r="C22" s="42">
        <f t="shared" si="0"/>
        <v>50</v>
      </c>
      <c r="D22" s="42" t="s">
        <v>142</v>
      </c>
      <c r="E22" s="42" t="s">
        <v>91</v>
      </c>
      <c r="F22" s="43"/>
      <c r="G22" s="44"/>
      <c r="H22" s="43"/>
      <c r="I22" s="43"/>
      <c r="J22" s="43"/>
      <c r="K22" s="44">
        <v>50</v>
      </c>
      <c r="L22" s="45"/>
    </row>
    <row r="23" spans="2:12" ht="13.5" customHeight="1">
      <c r="B23" s="41" t="s">
        <v>65</v>
      </c>
      <c r="C23" s="42">
        <f t="shared" si="0"/>
        <v>50</v>
      </c>
      <c r="D23" s="42" t="s">
        <v>107</v>
      </c>
      <c r="E23" s="42" t="s">
        <v>81</v>
      </c>
      <c r="F23" s="44"/>
      <c r="G23" s="44"/>
      <c r="H23" s="43"/>
      <c r="I23" s="44">
        <v>50</v>
      </c>
      <c r="J23" s="43"/>
      <c r="K23" s="44"/>
      <c r="L23" s="45"/>
    </row>
    <row r="24" spans="2:12" ht="13.5" customHeight="1">
      <c r="B24" s="41" t="s">
        <v>148</v>
      </c>
      <c r="C24" s="42">
        <f t="shared" si="0"/>
        <v>40</v>
      </c>
      <c r="D24" s="42" t="s">
        <v>116</v>
      </c>
      <c r="E24" s="42" t="s">
        <v>91</v>
      </c>
      <c r="F24" s="43"/>
      <c r="G24" s="44"/>
      <c r="H24" s="44"/>
      <c r="I24" s="43"/>
      <c r="J24" s="43">
        <v>10</v>
      </c>
      <c r="K24" s="43"/>
      <c r="L24" s="89">
        <v>30</v>
      </c>
    </row>
    <row r="25" spans="2:12" ht="13.5" customHeight="1">
      <c r="B25" s="41" t="s">
        <v>170</v>
      </c>
      <c r="C25" s="102">
        <f t="shared" si="0"/>
        <v>30</v>
      </c>
      <c r="D25" s="102" t="s">
        <v>103</v>
      </c>
      <c r="E25" s="42" t="s">
        <v>0</v>
      </c>
      <c r="F25" s="107"/>
      <c r="G25" s="105"/>
      <c r="H25" s="105">
        <v>30</v>
      </c>
      <c r="I25" s="107"/>
      <c r="J25" s="107"/>
      <c r="K25" s="107"/>
      <c r="L25" s="111"/>
    </row>
    <row r="26" spans="2:12" ht="13.5" customHeight="1">
      <c r="B26" s="121" t="s">
        <v>171</v>
      </c>
      <c r="C26" s="102">
        <f t="shared" si="0"/>
        <v>10</v>
      </c>
      <c r="D26" s="102" t="s">
        <v>115</v>
      </c>
      <c r="E26" s="102" t="s">
        <v>0</v>
      </c>
      <c r="F26" s="107"/>
      <c r="G26" s="105"/>
      <c r="H26" s="105"/>
      <c r="I26" s="107"/>
      <c r="J26" s="107">
        <v>10</v>
      </c>
      <c r="K26" s="107"/>
      <c r="L26" s="111"/>
    </row>
    <row r="27" spans="2:12" ht="13.5" customHeight="1" thickBot="1">
      <c r="B27" s="46" t="s">
        <v>171</v>
      </c>
      <c r="C27" s="40">
        <f t="shared" si="0"/>
        <v>10</v>
      </c>
      <c r="D27" s="40" t="s">
        <v>109</v>
      </c>
      <c r="E27" s="40" t="s">
        <v>88</v>
      </c>
      <c r="F27" s="92"/>
      <c r="G27" s="92"/>
      <c r="H27" s="47"/>
      <c r="I27" s="47">
        <v>10</v>
      </c>
      <c r="J27" s="47"/>
      <c r="K27" s="92"/>
      <c r="L27" s="48"/>
    </row>
    <row r="28" spans="3:12" ht="13.5">
      <c r="C28" s="35">
        <f>COUNT(C7:C27)</f>
        <v>21</v>
      </c>
      <c r="F28" s="35">
        <f aca="true" t="shared" si="1" ref="F28:L28">COUNT(F7:F27)</f>
        <v>6</v>
      </c>
      <c r="G28" s="35">
        <f t="shared" si="1"/>
        <v>6</v>
      </c>
      <c r="H28" s="35">
        <f t="shared" si="1"/>
        <v>6</v>
      </c>
      <c r="I28" s="35">
        <f t="shared" si="1"/>
        <v>9</v>
      </c>
      <c r="J28" s="35">
        <f t="shared" si="1"/>
        <v>10</v>
      </c>
      <c r="K28" s="35">
        <f t="shared" si="1"/>
        <v>5</v>
      </c>
      <c r="L28" s="35">
        <f t="shared" si="1"/>
        <v>8</v>
      </c>
    </row>
  </sheetData>
  <sheetProtection/>
  <mergeCells count="4">
    <mergeCell ref="B4:B6"/>
    <mergeCell ref="C4:C6"/>
    <mergeCell ref="D4:D6"/>
    <mergeCell ref="E4:E6"/>
  </mergeCells>
  <printOptions/>
  <pageMargins left="0.24" right="0.25" top="0.28" bottom="0.19" header="0.21" footer="0.19"/>
  <pageSetup orientation="landscape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2010-11-26T18:59:07Z</cp:lastPrinted>
  <dcterms:created xsi:type="dcterms:W3CDTF">2008-02-04T10:22:43Z</dcterms:created>
  <dcterms:modified xsi:type="dcterms:W3CDTF">2011-01-09T13:10:53Z</dcterms:modified>
  <cp:category/>
  <cp:version/>
  <cp:contentType/>
  <cp:contentStatus/>
</cp:coreProperties>
</file>